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Лист1!$A$2:$G$141</definedName>
    <definedName name="_xlnm.Print_Titles" localSheetId="0">Лист1!$2:$3</definedName>
    <definedName name="_xlnm.Print_Area" localSheetId="0">Лист1!$A$1:$G$145</definedName>
  </definedNames>
  <calcPr calcId="145621"/>
</workbook>
</file>

<file path=xl/sharedStrings.xml><?xml version="1.0" encoding="utf-8"?>
<sst xmlns="http://schemas.openxmlformats.org/spreadsheetml/2006/main" count="149" uniqueCount="149">
  <si>
    <t xml:space="preserve">Наименование объекта закупок</t>
  </si>
  <si>
    <t xml:space="preserve">Номер плана закупок</t>
  </si>
  <si>
    <t xml:space="preserve">Планируемая дата публикации</t>
  </si>
  <si>
    <t xml:space="preserve">Способ закупки</t>
  </si>
  <si>
    <t xml:space="preserve">Начальная (максимальная) цена договора (тыс.руб.)</t>
  </si>
  <si>
    <t xml:space="preserve">Наименование заказчика</t>
  </si>
  <si>
    <t xml:space="preserve">Поставка запасных частей</t>
  </si>
  <si>
    <t xml:space="preserve">Единственный поставщик</t>
  </si>
  <si>
    <t xml:space="preserve">Аукцион в электронной форме, участниками которого могут быть только субъекты малого и среднего предпринимательства</t>
  </si>
  <si>
    <t xml:space="preserve">Изготовление зимней спецодежды</t>
  </si>
  <si>
    <t xml:space="preserve">Услуги кол. центра</t>
  </si>
  <si>
    <t xml:space="preserve">Оказание услуг по физической охране объекта</t>
  </si>
  <si>
    <t xml:space="preserve">Поставка кабельных муфт</t>
  </si>
  <si>
    <t xml:space="preserve">№ п/п</t>
  </si>
  <si>
    <t xml:space="preserve">Оказание услуг по адаптации и сопровождению экземпляров Систем КонсультантПлюс</t>
  </si>
  <si>
    <t xml:space="preserve">Поставка спецжидкостей, смазок, фильтров</t>
  </si>
  <si>
    <t xml:space="preserve">Оказание услуг природоохранного назначения</t>
  </si>
  <si>
    <t xml:space="preserve">Оказание услуг по техническому обслуживанию и ремонту слаботочных систем (охранной сигнализации, пожарной сигнализации, систем оповещения и управления эвакуацией (СОУЭ) при пожаре, системы контроля доступа, видеонаблюдения, шлагбаумы, автоматические ворота) на объектах АО «УТС».</t>
  </si>
  <si>
    <t xml:space="preserve">Поставка хозяйственных товаров</t>
  </si>
  <si>
    <t xml:space="preserve">Поставка продуктов питания</t>
  </si>
  <si>
    <t xml:space="preserve">Запрос котировок в электронной форме, участниками которого могут быть только субъекты малого и среднего предпринимательства</t>
  </si>
  <si>
    <t xml:space="preserve">Закупка у единственного поставщика</t>
  </si>
  <si>
    <t xml:space="preserve">Запрос котировок в электронной форме МСП</t>
  </si>
  <si>
    <t xml:space="preserve">Поставка автошин</t>
  </si>
  <si>
    <t xml:space="preserve">Поставка дыхательного аппарата</t>
  </si>
  <si>
    <t xml:space="preserve">Оказание услуг на передачу неисключительных лицензионных прав на использование программного обеспечения по антивирусной защите</t>
  </si>
  <si>
    <t xml:space="preserve">Поставка автономного локально-вычислительного комплекса вывода данных</t>
  </si>
  <si>
    <t xml:space="preserve">Поставка полиэтиленовых труб</t>
  </si>
  <si>
    <t xml:space="preserve">Выполнение строительно-монтажных работ</t>
  </si>
  <si>
    <t xml:space="preserve">Всего: </t>
  </si>
  <si>
    <t xml:space="preserve">Муниципальное автономное дошкольное образовательное учреждение «Детский сад № 22 «Планета детства»</t>
  </si>
  <si>
    <t xml:space="preserve">Акционерное общество «Управление теплоснабжения и инженерных сетей»</t>
  </si>
  <si>
    <t xml:space="preserve">Планируемые закупки товаров, работ, услуг на 2024 год и плановый период (2025-2026 годы) у субъектов малого и среднего предпринимательства, в соответствии с Федеральным законом от 18.07.2011 № 223-ФЗ «О закупках товаров, работ, услуг отдельными видами юридических лиц»</t>
  </si>
  <si>
    <t xml:space="preserve">Поставка продуктов питания для детского сада</t>
  </si>
  <si>
    <t xml:space="preserve">МБОУ «Центр образования №7 им. Дунина-Горкавича А.А.»</t>
  </si>
  <si>
    <t xml:space="preserve">Поставка продуктов питания для школьной столовой</t>
  </si>
  <si>
    <t xml:space="preserve">Поставка хлебобулочных и кондитерских изделий для школьной столовой</t>
  </si>
  <si>
    <t xml:space="preserve">Поставка молочной продукции для школьной столовой</t>
  </si>
  <si>
    <t xml:space="preserve">Оказание платных медицинских услуг</t>
  </si>
  <si>
    <t xml:space="preserve">Услуги по физической охране здания</t>
  </si>
  <si>
    <t xml:space="preserve">Поставка хлебобулочных изделий</t>
  </si>
  <si>
    <t xml:space="preserve">Поставка молочных продуктов</t>
  </si>
  <si>
    <t xml:space="preserve">Поставка молока и молочных продуктов</t>
  </si>
  <si>
    <t xml:space="preserve">Поставка продуктов питания (овощи)</t>
  </si>
  <si>
    <t xml:space="preserve">Поставка продуктов питания (фрукты)</t>
  </si>
  <si>
    <t xml:space="preserve">Поставка канцелярских товаров</t>
  </si>
  <si>
    <t>_</t>
  </si>
  <si>
    <t xml:space="preserve">Муниципальное предприятие "Жилищно-коммунальное управление"</t>
  </si>
  <si>
    <t xml:space="preserve">Поставка офисной бумаги</t>
  </si>
  <si>
    <t xml:space="preserve">Оказание клининговых услуг на принципах аутсорсинга по уборке помещений общего пользования и прилегающей территории многоквартирных жилых домов, расположенных в г. Ханты-Мансийск находящиеся на управлении МП «ЖКУ»</t>
  </si>
  <si>
    <t xml:space="preserve">Открытый конкурс в электронной форме МСП</t>
  </si>
  <si>
    <t xml:space="preserve">поставка полиэтиленовых труб.</t>
  </si>
  <si>
    <t xml:space="preserve">Аукцион в электронной форме, участниками которого могут быть только субъекты малого и среднего предпринимательства, Закупка в электронной форме, Участники МСП</t>
  </si>
  <si>
    <t xml:space="preserve">Муниципальное водоканализационное предприятие город Ханты-Мансийск</t>
  </si>
  <si>
    <t xml:space="preserve">поставка гипохлорита натрия</t>
  </si>
  <si>
    <t xml:space="preserve">поставка катионнго флокулянта</t>
  </si>
  <si>
    <t xml:space="preserve">поставка люков смотровых колодцев.</t>
  </si>
  <si>
    <t xml:space="preserve">оказание услуг по транспортированию отходов IV-V классов опасности (ил стабилизированный биологических очистных сооружений хозяйственно-бытовых и смешанных сточных вод (код ФККО: 7 22 200 02 39 5); мусор с защитных решеток хозяйственно-бытовой и смешанной канализации мало-опасный (код ФККО: 7 22 101 01 71 4)), до места утилизации.</t>
  </si>
  <si>
    <t xml:space="preserve">Запрос предложений в электронной форме, участниками которого могут быть только субъекты малого и среднего предпринимательства, Закупка в электронной форме, Участники МСП</t>
  </si>
  <si>
    <t xml:space="preserve">Оказание услуг по выдаче щебня</t>
  </si>
  <si>
    <t xml:space="preserve">выполнение земляных работ на сетях водоснабжения и водоотведения в г.Ханты-Мансийске.</t>
  </si>
  <si>
    <t xml:space="preserve">поставка материала фильтрующего из горелых пород «Аргеллита»</t>
  </si>
  <si>
    <t xml:space="preserve">оказание услуг по выдаче молока.</t>
  </si>
  <si>
    <t xml:space="preserve">Поставка горюче-смазочных материалов и специальных жидкостей</t>
  </si>
  <si>
    <t xml:space="preserve">Муниципальное дорожно-эксплуатационное предприятие г. Ханты-Мансийск</t>
  </si>
  <si>
    <t xml:space="preserve">Поставка щебня</t>
  </si>
  <si>
    <t xml:space="preserve">Оказание услуг по проведению профилактических испытаний электрооборудования на объектах М ДЭП</t>
  </si>
  <si>
    <t xml:space="preserve">Выполнение работ по проведению технического содержания и ремонта существующих систем безопасности на объектах М ДЭП</t>
  </si>
  <si>
    <t xml:space="preserve">Оказание услуг по проведению лабораторных исследований проб промышленных выбросов, атмосферного воздуха, почвы, сточных и подземных вод на компоненты, указанные Заказчиком (М ДЭП)</t>
  </si>
  <si>
    <t xml:space="preserve">Информационное и техническое обслуживание системы спутникового контроля техники и учета топлива «СКАУТ»</t>
  </si>
  <si>
    <t xml:space="preserve">Закупка у единственного поставщика (исполнителя, подрядчика)</t>
  </si>
  <si>
    <t xml:space="preserve">Оказание услуг по информационному и техническому обслуживанию системы спутникового контроля техники и учет топлива «Fort Vender»</t>
  </si>
  <si>
    <t xml:space="preserve">Поставка запчастей</t>
  </si>
  <si>
    <t xml:space="preserve">Закупка у единственного поставщика (исполнителя, подрядчика) Участники МСП</t>
  </si>
  <si>
    <t xml:space="preserve">Поставка фильтра на МАЗ и ЛИАЗ</t>
  </si>
  <si>
    <t xml:space="preserve">Выполнение работ по содержанию объектов внешнего благоустройства</t>
  </si>
  <si>
    <t xml:space="preserve">О техническом обслуживании и ремонте автотранспортных средств</t>
  </si>
  <si>
    <t xml:space="preserve">Оказание услуг технического обслуживания и ремонта оборудования</t>
  </si>
  <si>
    <t xml:space="preserve">Поставка запчастей для грузовых ТС</t>
  </si>
  <si>
    <t xml:space="preserve">Поставка и монтаж оборудования системы видеонаблюдения на автобусах</t>
  </si>
  <si>
    <t xml:space="preserve">Оказание услуг по вывозу снега с территории города Ханты-Мансийска</t>
  </si>
  <si>
    <t xml:space="preserve">Оказание услуг по предоставлению спецтехники на погрузку снега и расчистку дорог и проездов г. Ханты-Мансийска</t>
  </si>
  <si>
    <t xml:space="preserve">Выполнение работ по содержанию автомобильных дорог и улиц города Ханты-Мансийска</t>
  </si>
  <si>
    <t xml:space="preserve">Оказание услуг по техническому обслуживанию и аварийно-диспетчерскому обеспечению объектов газопотребления муниципального дорожно-эксплуатационного предприятия</t>
  </si>
  <si>
    <t xml:space="preserve">Поставка светофоров и светоблоков</t>
  </si>
  <si>
    <t xml:space="preserve">Поставка гидравлического масла</t>
  </si>
  <si>
    <t xml:space="preserve">Оказание услуг по предоставлению спецтехники на погрузку и транспортировку снега в г. Ханты-Мансийске</t>
  </si>
  <si>
    <t xml:space="preserve">Выполнение работ по содержанию неразграниченных территорий города Ханты-Мансийска</t>
  </si>
  <si>
    <t xml:space="preserve">Оказание услуг по сбору, погрузке и вывозу снега с территории города Ханты-Мансийска</t>
  </si>
  <si>
    <t xml:space="preserve">Поставка аккумуляторов</t>
  </si>
  <si>
    <t xml:space="preserve">Поставка ветровых стекл и расходных материалов</t>
  </si>
  <si>
    <t xml:space="preserve">Размещена: 15.01.2024</t>
  </si>
  <si>
    <t xml:space="preserve">Размещена: 18.01.2024</t>
  </si>
  <si>
    <t xml:space="preserve">Размещена: 24.01.2024</t>
  </si>
  <si>
    <t xml:space="preserve">Размещена: 26.01.2024</t>
  </si>
  <si>
    <t xml:space="preserve">Размещена: 29.01.2024</t>
  </si>
  <si>
    <t xml:space="preserve">Размещена: 30.01.2024</t>
  </si>
  <si>
    <t xml:space="preserve">Размещена: 31.01.2024</t>
  </si>
  <si>
    <t xml:space="preserve">Размещена: 01.02.2024</t>
  </si>
  <si>
    <t xml:space="preserve">Поставка осветительного оборудования</t>
  </si>
  <si>
    <t xml:space="preserve">Запрос котировок, участниками которого могут быть только субъекты малого и среднего предпринимательства</t>
  </si>
  <si>
    <t xml:space="preserve">Муниципальное бюджетное учреждение "Горсвет"</t>
  </si>
  <si>
    <t xml:space="preserve">Поставка ритуальных  товаров и принадлежностей</t>
  </si>
  <si>
    <t xml:space="preserve">Поставка гробов</t>
  </si>
  <si>
    <t xml:space="preserve">Поставка ритуальных приналежностей</t>
  </si>
  <si>
    <t xml:space="preserve">Муниципальное бюджетное учреждение "Ритуальные услуги"</t>
  </si>
  <si>
    <t xml:space="preserve">запрос предложений</t>
  </si>
  <si>
    <t xml:space="preserve">Муниципальное предприятие "Ханты-Мансийскгаз"</t>
  </si>
  <si>
    <t xml:space="preserve">Освидетельствование дымовых труб котельных</t>
  </si>
  <si>
    <t xml:space="preserve">Поставка расширительного бака V-1000 л. (с заменяемой мембраной)</t>
  </si>
  <si>
    <t xml:space="preserve">Приобретение установки холодного копчения Ижица 1200МЗ (380В)</t>
  </si>
  <si>
    <t xml:space="preserve">Приобретение напольной вакуум-упаковочной машины DZ-500</t>
  </si>
  <si>
    <t xml:space="preserve">Приобретение аппарата высокого давления Посейдон</t>
  </si>
  <si>
    <t xml:space="preserve">Поставка ванн моечных</t>
  </si>
  <si>
    <t xml:space="preserve">Поставка ларей морозильных</t>
  </si>
  <si>
    <t xml:space="preserve">Поставка оборудования для сушки и вяления рыбы</t>
  </si>
  <si>
    <t xml:space="preserve">Поставка и установка климатического и холодильного оборудования</t>
  </si>
  <si>
    <t xml:space="preserve">Поставка большого слайсера SQ для нарезки рыбы соломкой</t>
  </si>
  <si>
    <t xml:space="preserve">Размещена: 11.01.2024</t>
  </si>
  <si>
    <t xml:space="preserve">Размещена: 21.01.2024</t>
  </si>
  <si>
    <t xml:space="preserve">Закупка у единственного поставщика (подрядчика, исполнителя)
Участники МСП</t>
  </si>
  <si>
    <t xml:space="preserve">ООО «Ханты-Мансийская агропромышленная компания»</t>
  </si>
  <si>
    <t xml:space="preserve">ООО «ИРЦ»</t>
  </si>
  <si>
    <t xml:space="preserve">Запрос предложений в электронной форме, участниками которого могут быть только субъекты малого и среднего предпринимательства</t>
  </si>
  <si>
    <t xml:space="preserve">Поставка газорегуляторных пунктов шкафных (ГРПШ)</t>
  </si>
  <si>
    <t xml:space="preserve">Поставка теплообменников пластинчатых разборных</t>
  </si>
  <si>
    <t xml:space="preserve">Поставка водогрейных котлов</t>
  </si>
  <si>
    <t xml:space="preserve">Поставка дымовых труб</t>
  </si>
  <si>
    <t xml:space="preserve">Поставка газовых горелок</t>
  </si>
  <si>
    <t xml:space="preserve">Поставка гибких полимерных теплоизолированных труб и комплектующих к ним</t>
  </si>
  <si>
    <t xml:space="preserve">Поставка комплектующих для теплообменников</t>
  </si>
  <si>
    <t>4 467,60</t>
  </si>
  <si>
    <t xml:space="preserve">АО «ХМГЭС»</t>
  </si>
  <si>
    <t>2 008,28</t>
  </si>
  <si>
    <t xml:space="preserve">Выполнение кадастровых работ</t>
  </si>
  <si>
    <t>1 200,00</t>
  </si>
  <si>
    <t xml:space="preserve">Поставка воздушного автоматического выключателя</t>
  </si>
  <si>
    <t xml:space="preserve">Поставка комплектующих и расходных материалов для оргтехники</t>
  </si>
  <si>
    <t>2230717000</t>
  </si>
  <si>
    <t xml:space="preserve">Поставка приборов учета электрической энергии</t>
  </si>
  <si>
    <t>№2230719848</t>
  </si>
  <si>
    <t xml:space="preserve">ООО «ГЭС»</t>
  </si>
  <si>
    <t xml:space="preserve">Услуг по техническому обслуживанию, диагностике и ремонту автомобилей</t>
  </si>
  <si>
    <t xml:space="preserve">Поставка бумаги формата А4</t>
  </si>
  <si>
    <t xml:space="preserve">Услуги по ремонту изделий производства ООО «Матрица»</t>
  </si>
  <si>
    <t xml:space="preserve">Заправка и восстановление картриджей</t>
  </si>
  <si>
    <t xml:space="preserve">услуги по техническому обслуживанию и ремонту многофункциональных устройств</t>
  </si>
  <si>
    <t xml:space="preserve">поставка расширения ПК на 10000 точек, услуга по подписке на обновление локальной версии Программного Комплекса ПОЛИТАРИФ 2.0</t>
  </si>
  <si>
    <t xml:space="preserve">№ 2230719848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</si>
</sst>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  <scheme val="minor"/>
    </font>
    <font>
      <sz val="11.000000"/>
      <color indexed="64"/>
      <name val="Times New Roman"/>
    </font>
    <font>
      <sz val="11.000000"/>
      <color theme="1"/>
      <name val="Times New Roman"/>
    </font>
    <font>
      <b/>
      <sz val="11.000000"/>
      <color theme="1"/>
      <name val="Times New Roman"/>
    </font>
    <font>
      <b/>
      <sz val="14.000000"/>
      <color theme="1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/>
      <diagonal/>
    </border>
  </borders>
  <cellStyleXfs count="1">
    <xf fontId="0" fillId="0" borderId="0" numFmtId="0"/>
  </cellStyleXfs>
  <cellXfs count="24">
    <xf fontId="0" fillId="0" borderId="0" numFmtId="0" xfId="0"/>
    <xf fontId="1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 wrapText="1"/>
    </xf>
    <xf fontId="2" fillId="0" borderId="0" numFmtId="0" xfId="0" applyFont="1"/>
    <xf fontId="2" fillId="0" borderId="0" numFmtId="0" xfId="0" applyFont="1" applyAlignment="1">
      <alignment horizontal="center" vertical="center"/>
    </xf>
    <xf fontId="2" fillId="0" borderId="0" numFmtId="4" xfId="0" applyNumberFormat="1" applyFont="1"/>
    <xf fontId="3" fillId="0" borderId="1" numFmtId="0" xfId="0" applyFont="1" applyBorder="1" applyAlignment="1">
      <alignment horizontal="center" vertical="center" wrapText="1"/>
    </xf>
    <xf fontId="3" fillId="0" borderId="1" numFmtId="4" xfId="0" applyNumberFormat="1" applyFont="1" applyBorder="1" applyAlignment="1">
      <alignment horizontal="center" vertical="center" wrapText="1"/>
    </xf>
    <xf fontId="1" fillId="0" borderId="2" numFmtId="3" xfId="0" applyNumberFormat="1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/>
    </xf>
    <xf fontId="3" fillId="0" borderId="1" numFmtId="4" xfId="0" applyNumberFormat="1" applyFont="1" applyBorder="1" applyAlignment="1">
      <alignment horizontal="center" vertical="center"/>
    </xf>
    <xf fontId="2" fillId="0" borderId="1" numFmtId="0" xfId="0" applyFont="1" applyFill="1" applyBorder="1" applyAlignment="1">
      <alignment horizontal="center" vertical="center" wrapText="1"/>
    </xf>
    <xf fontId="2" fillId="0" borderId="1" numFmtId="17" xfId="0" applyNumberFormat="1" applyFont="1" applyFill="1" applyBorder="1" applyAlignment="1">
      <alignment horizontal="center" vertical="center" wrapText="1"/>
    </xf>
    <xf fontId="2" fillId="0" borderId="1" numFmtId="4" xfId="0" applyNumberFormat="1" applyFont="1" applyFill="1" applyBorder="1" applyAlignment="1">
      <alignment horizontal="center" vertical="center" wrapText="1"/>
    </xf>
    <xf fontId="1" fillId="0" borderId="1" numFmtId="0" xfId="0" applyFont="1" applyFill="1" applyBorder="1" applyAlignment="1">
      <alignment horizontal="center" vertical="center" wrapText="1"/>
    </xf>
    <xf fontId="1" fillId="0" borderId="1" numFmtId="4" xfId="0" applyNumberFormat="1" applyFont="1" applyFill="1" applyBorder="1" applyAlignment="1">
      <alignment horizontal="center" vertical="center" wrapText="1"/>
    </xf>
    <xf fontId="2" fillId="0" borderId="1" numFmtId="49" xfId="0" applyNumberFormat="1" applyFont="1" applyFill="1" applyBorder="1" applyAlignment="1">
      <alignment horizontal="center" vertical="center" wrapText="1"/>
    </xf>
    <xf fontId="2" fillId="0" borderId="1" numFmtId="4" xfId="0" applyNumberFormat="1" applyFont="1" applyFill="1" applyBorder="1" applyAlignment="1">
      <alignment horizontal="center" vertical="center"/>
    </xf>
    <xf fontId="1" fillId="0" borderId="1" numFmtId="17" xfId="0" applyNumberFormat="1" applyFont="1" applyFill="1" applyBorder="1" applyAlignment="1">
      <alignment horizontal="center" vertical="center" wrapText="1"/>
    </xf>
    <xf fontId="2" fillId="0" borderId="1" numFmtId="0" xfId="0" applyFont="1" applyFill="1" applyBorder="1" applyAlignment="1">
      <alignment horizontal="center" vertical="center"/>
    </xf>
    <xf fontId="2" fillId="0" borderId="1" numFmtId="17" xfId="0" applyNumberFormat="1" applyFont="1" applyFill="1" applyBorder="1" applyAlignment="1">
      <alignment horizontal="center" vertical="center"/>
    </xf>
    <xf fontId="1" fillId="0" borderId="1" numFmtId="0" xfId="0" applyFont="1" applyFill="1" applyBorder="1" applyAlignment="1">
      <alignment horizontal="center" vertical="center"/>
    </xf>
    <xf fontId="1" fillId="0" borderId="1" numFmtId="49" xfId="0" applyNumberFormat="1" applyFont="1" applyFill="1" applyBorder="1" applyAlignment="1">
      <alignment horizontal="center" vertical="center" wrapText="1"/>
    </xf>
    <xf fontId="4" fillId="0" borderId="0" numFmt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abSelected="1" zoomScaleNormal="100" workbookViewId="0">
      <selection activeCell="D147" sqref="D147"/>
    </sheetView>
  </sheetViews>
  <sheetFormatPr defaultRowHeight="15"/>
  <cols>
    <col customWidth="1" min="1" max="1" style="3" width="4.5703125"/>
    <col customWidth="1" min="2" max="2" style="3" width="43.140625"/>
    <col customWidth="1" min="3" max="3" style="3" width="14.7109375"/>
    <col customWidth="1" min="4" max="4" style="3" width="14.85546875"/>
    <col customWidth="1" min="5" max="5" style="3" width="34.5703125"/>
    <col customWidth="1" min="6" max="6" style="5" width="14.7109375"/>
    <col customWidth="1" min="7" max="7" style="3" width="29.7109375"/>
    <col min="8" max="16384" style="3" width="9.140625"/>
  </cols>
  <sheetData>
    <row r="1" ht="57" customHeight="1">
      <c r="A1" s="23" t="s">
        <v>32</v>
      </c>
      <c r="B1" s="23"/>
      <c r="C1" s="23"/>
      <c r="D1" s="23"/>
      <c r="E1" s="23"/>
      <c r="F1" s="23"/>
      <c r="G1" s="23"/>
    </row>
    <row r="2" ht="87.75" customHeight="1">
      <c r="A2" s="6" t="s">
        <v>13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6" t="s">
        <v>5</v>
      </c>
    </row>
    <row r="3">
      <c r="A3" s="1">
        <v>1</v>
      </c>
      <c r="B3" s="2">
        <v>2</v>
      </c>
      <c r="C3" s="2">
        <v>3</v>
      </c>
      <c r="D3" s="2">
        <v>4</v>
      </c>
      <c r="E3" s="2">
        <v>5</v>
      </c>
      <c r="F3" s="8">
        <v>6</v>
      </c>
      <c r="G3" s="2">
        <v>7</v>
      </c>
    </row>
    <row r="4" s="4" customFormat="1" ht="34.5" customHeight="1">
      <c r="A4" s="1">
        <v>1</v>
      </c>
      <c r="B4" s="11" t="s">
        <v>33</v>
      </c>
      <c r="C4" s="11">
        <v>16</v>
      </c>
      <c r="D4" s="12">
        <v>45292</v>
      </c>
      <c r="E4" s="11" t="s">
        <v>7</v>
      </c>
      <c r="F4" s="13">
        <v>382</v>
      </c>
      <c r="G4" s="14" t="s">
        <v>34</v>
      </c>
    </row>
    <row r="5" s="4" customFormat="1" ht="30.75" customHeight="1">
      <c r="A5" s="1">
        <f t="shared" ref="A5:A109" si="0">1+A4</f>
        <v>2</v>
      </c>
      <c r="B5" s="11" t="s">
        <v>35</v>
      </c>
      <c r="C5" s="11">
        <v>17</v>
      </c>
      <c r="D5" s="12">
        <v>45292</v>
      </c>
      <c r="E5" s="11" t="s">
        <v>7</v>
      </c>
      <c r="F5" s="13">
        <v>494.39999999999998</v>
      </c>
      <c r="G5" s="14" t="s">
        <v>34</v>
      </c>
    </row>
    <row r="6" s="4" customFormat="1" ht="33.75" customHeight="1">
      <c r="A6" s="1">
        <f t="shared" si="0"/>
        <v>3</v>
      </c>
      <c r="B6" s="11" t="s">
        <v>35</v>
      </c>
      <c r="C6" s="11">
        <v>18</v>
      </c>
      <c r="D6" s="12">
        <v>45292</v>
      </c>
      <c r="E6" s="11" t="s">
        <v>7</v>
      </c>
      <c r="F6" s="13">
        <v>236.40000000000001</v>
      </c>
      <c r="G6" s="14" t="s">
        <v>34</v>
      </c>
    </row>
    <row r="7" s="4" customFormat="1" ht="36" customHeight="1">
      <c r="A7" s="1">
        <f t="shared" si="0"/>
        <v>4</v>
      </c>
      <c r="B7" s="11" t="s">
        <v>35</v>
      </c>
      <c r="C7" s="11">
        <v>19</v>
      </c>
      <c r="D7" s="12">
        <v>45292</v>
      </c>
      <c r="E7" s="11" t="s">
        <v>7</v>
      </c>
      <c r="F7" s="13">
        <v>480.93000000000001</v>
      </c>
      <c r="G7" s="14" t="s">
        <v>34</v>
      </c>
    </row>
    <row r="8" s="4" customFormat="1" ht="31.5" customHeight="1">
      <c r="A8" s="1">
        <f t="shared" ref="A8:A26" si="1">1+A7</f>
        <v>5</v>
      </c>
      <c r="B8" s="11" t="s">
        <v>36</v>
      </c>
      <c r="C8" s="11">
        <v>20</v>
      </c>
      <c r="D8" s="12">
        <v>45292</v>
      </c>
      <c r="E8" s="11" t="s">
        <v>7</v>
      </c>
      <c r="F8" s="13">
        <v>183.30000000000001</v>
      </c>
      <c r="G8" s="14" t="s">
        <v>34</v>
      </c>
    </row>
    <row r="9" s="4" customFormat="1" ht="33" customHeight="1">
      <c r="A9" s="1">
        <f t="shared" si="1"/>
        <v>6</v>
      </c>
      <c r="B9" s="11" t="s">
        <v>37</v>
      </c>
      <c r="C9" s="11">
        <v>21</v>
      </c>
      <c r="D9" s="12">
        <v>45292</v>
      </c>
      <c r="E9" s="11" t="s">
        <v>7</v>
      </c>
      <c r="F9" s="13">
        <v>361.60000000000002</v>
      </c>
      <c r="G9" s="14" t="s">
        <v>34</v>
      </c>
    </row>
    <row r="10" s="4" customFormat="1" ht="33" customHeight="1">
      <c r="A10" s="1">
        <f t="shared" si="1"/>
        <v>7</v>
      </c>
      <c r="B10" s="11" t="s">
        <v>35</v>
      </c>
      <c r="C10" s="11">
        <v>22</v>
      </c>
      <c r="D10" s="12">
        <v>45292</v>
      </c>
      <c r="E10" s="11" t="s">
        <v>7</v>
      </c>
      <c r="F10" s="13">
        <v>429.61000000000001</v>
      </c>
      <c r="G10" s="14" t="s">
        <v>34</v>
      </c>
    </row>
    <row r="11" s="4" customFormat="1" ht="64.5" customHeight="1">
      <c r="A11" s="1">
        <f t="shared" si="1"/>
        <v>8</v>
      </c>
      <c r="B11" s="11" t="s">
        <v>38</v>
      </c>
      <c r="C11" s="11">
        <v>1</v>
      </c>
      <c r="D11" s="12">
        <v>45292</v>
      </c>
      <c r="E11" s="11" t="s">
        <v>7</v>
      </c>
      <c r="F11" s="13">
        <v>400.89999999999998</v>
      </c>
      <c r="G11" s="14" t="s">
        <v>30</v>
      </c>
    </row>
    <row r="12" s="4" customFormat="1" ht="64.5" customHeight="1">
      <c r="A12" s="1">
        <f t="shared" si="1"/>
        <v>9</v>
      </c>
      <c r="B12" s="11" t="s">
        <v>39</v>
      </c>
      <c r="C12" s="11">
        <v>2</v>
      </c>
      <c r="D12" s="12">
        <v>45292</v>
      </c>
      <c r="E12" s="11" t="s">
        <v>7</v>
      </c>
      <c r="F12" s="13">
        <v>525</v>
      </c>
      <c r="G12" s="14" t="s">
        <v>30</v>
      </c>
    </row>
    <row r="13" s="4" customFormat="1" ht="64.5" customHeight="1">
      <c r="A13" s="1">
        <f t="shared" si="1"/>
        <v>10</v>
      </c>
      <c r="B13" s="11" t="s">
        <v>40</v>
      </c>
      <c r="C13" s="11">
        <v>8</v>
      </c>
      <c r="D13" s="12">
        <v>45292</v>
      </c>
      <c r="E13" s="11" t="s">
        <v>7</v>
      </c>
      <c r="F13" s="13">
        <v>339.89999999999998</v>
      </c>
      <c r="G13" s="14" t="s">
        <v>30</v>
      </c>
    </row>
    <row r="14" s="4" customFormat="1" ht="64.5" customHeight="1">
      <c r="A14" s="1">
        <f t="shared" si="1"/>
        <v>11</v>
      </c>
      <c r="B14" s="11" t="s">
        <v>41</v>
      </c>
      <c r="C14" s="11">
        <v>9</v>
      </c>
      <c r="D14" s="12">
        <v>45292</v>
      </c>
      <c r="E14" s="11" t="s">
        <v>7</v>
      </c>
      <c r="F14" s="13">
        <v>345.19999999999999</v>
      </c>
      <c r="G14" s="14" t="s">
        <v>30</v>
      </c>
    </row>
    <row r="15" s="4" customFormat="1" ht="64.5" customHeight="1">
      <c r="A15" s="1">
        <f t="shared" si="1"/>
        <v>12</v>
      </c>
      <c r="B15" s="11" t="s">
        <v>42</v>
      </c>
      <c r="C15" s="11">
        <v>10</v>
      </c>
      <c r="D15" s="12">
        <v>45292</v>
      </c>
      <c r="E15" s="11" t="s">
        <v>7</v>
      </c>
      <c r="F15" s="13">
        <v>515.5</v>
      </c>
      <c r="G15" s="14" t="s">
        <v>30</v>
      </c>
    </row>
    <row r="16" s="4" customFormat="1" ht="64.5" customHeight="1">
      <c r="A16" s="1">
        <f t="shared" si="1"/>
        <v>13</v>
      </c>
      <c r="B16" s="11" t="s">
        <v>43</v>
      </c>
      <c r="C16" s="11">
        <v>11</v>
      </c>
      <c r="D16" s="12">
        <v>45292</v>
      </c>
      <c r="E16" s="11" t="s">
        <v>7</v>
      </c>
      <c r="F16" s="13">
        <v>303.60000000000002</v>
      </c>
      <c r="G16" s="14" t="s">
        <v>30</v>
      </c>
    </row>
    <row r="17" s="4" customFormat="1" ht="64.5" customHeight="1">
      <c r="A17" s="1">
        <f t="shared" si="1"/>
        <v>14</v>
      </c>
      <c r="B17" s="11" t="s">
        <v>44</v>
      </c>
      <c r="C17" s="11">
        <v>12</v>
      </c>
      <c r="D17" s="12">
        <v>45292</v>
      </c>
      <c r="E17" s="11" t="s">
        <v>7</v>
      </c>
      <c r="F17" s="13">
        <v>384.5</v>
      </c>
      <c r="G17" s="14" t="s">
        <v>30</v>
      </c>
    </row>
    <row r="18" s="4" customFormat="1" ht="64.5" customHeight="1">
      <c r="A18" s="1">
        <f t="shared" si="1"/>
        <v>15</v>
      </c>
      <c r="B18" s="11" t="s">
        <v>19</v>
      </c>
      <c r="C18" s="11">
        <v>13</v>
      </c>
      <c r="D18" s="12">
        <v>45292</v>
      </c>
      <c r="E18" s="11" t="s">
        <v>7</v>
      </c>
      <c r="F18" s="13">
        <v>190.59999999999999</v>
      </c>
      <c r="G18" s="14" t="s">
        <v>30</v>
      </c>
    </row>
    <row r="19" s="4" customFormat="1" ht="64.5" customHeight="1">
      <c r="A19" s="1">
        <f t="shared" si="1"/>
        <v>16</v>
      </c>
      <c r="B19" s="11" t="s">
        <v>19</v>
      </c>
      <c r="C19" s="11">
        <v>14</v>
      </c>
      <c r="D19" s="12">
        <v>45292</v>
      </c>
      <c r="E19" s="11" t="s">
        <v>7</v>
      </c>
      <c r="F19" s="13">
        <v>414.19999999999999</v>
      </c>
      <c r="G19" s="14" t="s">
        <v>30</v>
      </c>
    </row>
    <row r="20" s="4" customFormat="1" ht="64.5" customHeight="1">
      <c r="A20" s="1">
        <f t="shared" si="1"/>
        <v>17</v>
      </c>
      <c r="B20" s="11" t="s">
        <v>19</v>
      </c>
      <c r="C20" s="11">
        <v>15</v>
      </c>
      <c r="D20" s="12">
        <v>45292</v>
      </c>
      <c r="E20" s="11" t="s">
        <v>7</v>
      </c>
      <c r="F20" s="13">
        <v>170</v>
      </c>
      <c r="G20" s="14" t="s">
        <v>30</v>
      </c>
    </row>
    <row r="21" s="4" customFormat="1" ht="64.5" customHeight="1">
      <c r="A21" s="1">
        <f t="shared" si="1"/>
        <v>18</v>
      </c>
      <c r="B21" s="11" t="s">
        <v>19</v>
      </c>
      <c r="C21" s="11">
        <v>16</v>
      </c>
      <c r="D21" s="12">
        <v>45292</v>
      </c>
      <c r="E21" s="11" t="s">
        <v>7</v>
      </c>
      <c r="F21" s="13">
        <v>586.39999999999998</v>
      </c>
      <c r="G21" s="14" t="s">
        <v>30</v>
      </c>
    </row>
    <row r="22" s="4" customFormat="1" ht="64.5" customHeight="1">
      <c r="A22" s="1">
        <f t="shared" si="1"/>
        <v>19</v>
      </c>
      <c r="B22" s="11" t="s">
        <v>19</v>
      </c>
      <c r="C22" s="11">
        <v>17</v>
      </c>
      <c r="D22" s="12">
        <v>45292</v>
      </c>
      <c r="E22" s="11" t="s">
        <v>7</v>
      </c>
      <c r="F22" s="13">
        <v>504</v>
      </c>
      <c r="G22" s="14" t="s">
        <v>30</v>
      </c>
    </row>
    <row r="23" s="4" customFormat="1" ht="64.5" customHeight="1">
      <c r="A23" s="1">
        <f t="shared" si="1"/>
        <v>20</v>
      </c>
      <c r="B23" s="11" t="s">
        <v>19</v>
      </c>
      <c r="C23" s="11">
        <v>18</v>
      </c>
      <c r="D23" s="12">
        <v>45292</v>
      </c>
      <c r="E23" s="11" t="s">
        <v>7</v>
      </c>
      <c r="F23" s="13">
        <v>275.39999999999998</v>
      </c>
      <c r="G23" s="14" t="s">
        <v>30</v>
      </c>
    </row>
    <row r="24" s="4" customFormat="1" ht="64.5" customHeight="1">
      <c r="A24" s="1">
        <f t="shared" si="1"/>
        <v>21</v>
      </c>
      <c r="B24" s="11" t="s">
        <v>19</v>
      </c>
      <c r="C24" s="11">
        <v>19</v>
      </c>
      <c r="D24" s="12">
        <v>45292</v>
      </c>
      <c r="E24" s="11" t="s">
        <v>7</v>
      </c>
      <c r="F24" s="13">
        <v>550</v>
      </c>
      <c r="G24" s="14" t="s">
        <v>30</v>
      </c>
    </row>
    <row r="25" s="4" customFormat="1" ht="64.5" customHeight="1">
      <c r="A25" s="1">
        <f t="shared" si="1"/>
        <v>22</v>
      </c>
      <c r="B25" s="11" t="s">
        <v>19</v>
      </c>
      <c r="C25" s="11">
        <v>20</v>
      </c>
      <c r="D25" s="12">
        <v>45292</v>
      </c>
      <c r="E25" s="11" t="s">
        <v>7</v>
      </c>
      <c r="F25" s="13">
        <v>506</v>
      </c>
      <c r="G25" s="14" t="s">
        <v>30</v>
      </c>
    </row>
    <row r="26" s="4" customFormat="1" ht="64.5" customHeight="1">
      <c r="A26" s="1">
        <f t="shared" si="1"/>
        <v>23</v>
      </c>
      <c r="B26" s="11" t="s">
        <v>19</v>
      </c>
      <c r="C26" s="11">
        <v>21</v>
      </c>
      <c r="D26" s="12">
        <v>45292</v>
      </c>
      <c r="E26" s="11" t="s">
        <v>7</v>
      </c>
      <c r="F26" s="13">
        <v>480</v>
      </c>
      <c r="G26" s="14" t="s">
        <v>30</v>
      </c>
    </row>
    <row r="27" s="4" customFormat="1" ht="64.5" customHeight="1">
      <c r="A27" s="1">
        <f t="shared" ref="A27:A84" si="2">1+A26</f>
        <v>24</v>
      </c>
      <c r="B27" s="11" t="s">
        <v>19</v>
      </c>
      <c r="C27" s="11">
        <v>22</v>
      </c>
      <c r="D27" s="12">
        <v>45292</v>
      </c>
      <c r="E27" s="11" t="s">
        <v>7</v>
      </c>
      <c r="F27" s="13">
        <v>318</v>
      </c>
      <c r="G27" s="14" t="s">
        <v>30</v>
      </c>
    </row>
    <row r="28" s="4" customFormat="1" ht="64.5" customHeight="1">
      <c r="A28" s="1">
        <f t="shared" si="2"/>
        <v>25</v>
      </c>
      <c r="B28" s="11" t="s">
        <v>19</v>
      </c>
      <c r="C28" s="11">
        <v>23</v>
      </c>
      <c r="D28" s="12">
        <v>45292</v>
      </c>
      <c r="E28" s="11" t="s">
        <v>7</v>
      </c>
      <c r="F28" s="13">
        <v>165</v>
      </c>
      <c r="G28" s="14" t="s">
        <v>30</v>
      </c>
    </row>
    <row r="29" s="4" customFormat="1" ht="64.5" customHeight="1">
      <c r="A29" s="1">
        <f t="shared" si="2"/>
        <v>26</v>
      </c>
      <c r="B29" s="11" t="s">
        <v>19</v>
      </c>
      <c r="C29" s="11">
        <v>24</v>
      </c>
      <c r="D29" s="12">
        <v>45292</v>
      </c>
      <c r="E29" s="11" t="s">
        <v>7</v>
      </c>
      <c r="F29" s="13">
        <v>176</v>
      </c>
      <c r="G29" s="14" t="s">
        <v>30</v>
      </c>
    </row>
    <row r="30" s="4" customFormat="1" ht="64.5" customHeight="1">
      <c r="A30" s="1">
        <f t="shared" si="2"/>
        <v>27</v>
      </c>
      <c r="B30" s="11" t="s">
        <v>19</v>
      </c>
      <c r="C30" s="11">
        <v>25</v>
      </c>
      <c r="D30" s="12">
        <v>45292</v>
      </c>
      <c r="E30" s="11" t="s">
        <v>7</v>
      </c>
      <c r="F30" s="13">
        <v>152</v>
      </c>
      <c r="G30" s="14" t="s">
        <v>30</v>
      </c>
    </row>
    <row r="31" s="4" customFormat="1" ht="47.25" customHeight="1">
      <c r="A31" s="1">
        <f t="shared" si="2"/>
        <v>28</v>
      </c>
      <c r="B31" s="11" t="s">
        <v>45</v>
      </c>
      <c r="C31" s="11" t="s">
        <v>46</v>
      </c>
      <c r="D31" s="12">
        <v>45323</v>
      </c>
      <c r="E31" s="11" t="s">
        <v>22</v>
      </c>
      <c r="F31" s="13">
        <v>108.25886</v>
      </c>
      <c r="G31" s="14" t="s">
        <v>47</v>
      </c>
    </row>
    <row r="32" s="4" customFormat="1" ht="47.25" customHeight="1">
      <c r="A32" s="1">
        <f t="shared" si="2"/>
        <v>29</v>
      </c>
      <c r="B32" s="11" t="s">
        <v>48</v>
      </c>
      <c r="C32" s="11" t="s">
        <v>46</v>
      </c>
      <c r="D32" s="12">
        <v>45323</v>
      </c>
      <c r="E32" s="11" t="s">
        <v>22</v>
      </c>
      <c r="F32" s="13">
        <v>203.58500000000001</v>
      </c>
      <c r="G32" s="14" t="s">
        <v>47</v>
      </c>
    </row>
    <row r="33" s="4" customFormat="1" ht="47.25" customHeight="1">
      <c r="A33" s="1">
        <f t="shared" si="2"/>
        <v>30</v>
      </c>
      <c r="B33" s="11" t="s">
        <v>18</v>
      </c>
      <c r="C33" s="11" t="s">
        <v>46</v>
      </c>
      <c r="D33" s="12">
        <v>45323</v>
      </c>
      <c r="E33" s="11" t="s">
        <v>22</v>
      </c>
      <c r="F33" s="13">
        <v>326.04001</v>
      </c>
      <c r="G33" s="14" t="s">
        <v>47</v>
      </c>
    </row>
    <row r="34" s="4" customFormat="1" ht="94.5" customHeight="1">
      <c r="A34" s="1">
        <f t="shared" si="2"/>
        <v>31</v>
      </c>
      <c r="B34" s="11" t="s">
        <v>49</v>
      </c>
      <c r="C34" s="11">
        <v>2230717130</v>
      </c>
      <c r="D34" s="12">
        <v>45323</v>
      </c>
      <c r="E34" s="11" t="s">
        <v>50</v>
      </c>
      <c r="F34" s="13">
        <v>24870.135600000001</v>
      </c>
      <c r="G34" s="14" t="s">
        <v>47</v>
      </c>
    </row>
    <row r="35" s="4" customFormat="1" ht="79.5" customHeight="1">
      <c r="A35" s="1">
        <f t="shared" si="2"/>
        <v>32</v>
      </c>
      <c r="B35" s="11" t="s">
        <v>51</v>
      </c>
      <c r="C35" s="11">
        <v>71</v>
      </c>
      <c r="D35" s="12">
        <v>45383</v>
      </c>
      <c r="E35" s="11" t="s">
        <v>52</v>
      </c>
      <c r="F35" s="13">
        <v>3276.1689999999999</v>
      </c>
      <c r="G35" s="14" t="s">
        <v>53</v>
      </c>
    </row>
    <row r="36" s="4" customFormat="1" ht="75.75" customHeight="1">
      <c r="A36" s="1">
        <f t="shared" si="2"/>
        <v>33</v>
      </c>
      <c r="B36" s="11" t="s">
        <v>54</v>
      </c>
      <c r="C36" s="11">
        <v>72</v>
      </c>
      <c r="D36" s="12">
        <v>45323</v>
      </c>
      <c r="E36" s="11" t="s">
        <v>52</v>
      </c>
      <c r="F36" s="13">
        <v>1160.2329999999999</v>
      </c>
      <c r="G36" s="14" t="s">
        <v>53</v>
      </c>
    </row>
    <row r="37" s="4" customFormat="1" ht="78.75" customHeight="1">
      <c r="A37" s="1">
        <f t="shared" si="2"/>
        <v>34</v>
      </c>
      <c r="B37" s="11" t="s">
        <v>55</v>
      </c>
      <c r="C37" s="11">
        <v>73</v>
      </c>
      <c r="D37" s="12">
        <v>45352</v>
      </c>
      <c r="E37" s="11" t="s">
        <v>52</v>
      </c>
      <c r="F37" s="13">
        <v>1590</v>
      </c>
      <c r="G37" s="14" t="s">
        <v>53</v>
      </c>
    </row>
    <row r="38" s="4" customFormat="1" ht="78.75" customHeight="1">
      <c r="A38" s="1">
        <f t="shared" si="2"/>
        <v>35</v>
      </c>
      <c r="B38" s="11" t="s">
        <v>56</v>
      </c>
      <c r="C38" s="11">
        <v>74</v>
      </c>
      <c r="D38" s="12">
        <v>45352</v>
      </c>
      <c r="E38" s="11" t="s">
        <v>52</v>
      </c>
      <c r="F38" s="13">
        <v>1706.5</v>
      </c>
      <c r="G38" s="14" t="s">
        <v>53</v>
      </c>
    </row>
    <row r="39" s="4" customFormat="1" ht="138.75" customHeight="1">
      <c r="A39" s="1">
        <f t="shared" si="2"/>
        <v>36</v>
      </c>
      <c r="B39" s="11" t="s">
        <v>57</v>
      </c>
      <c r="C39" s="11">
        <v>75</v>
      </c>
      <c r="D39" s="12">
        <v>45292</v>
      </c>
      <c r="E39" s="11" t="s">
        <v>58</v>
      </c>
      <c r="F39" s="13">
        <v>3099.6799999999998</v>
      </c>
      <c r="G39" s="14" t="s">
        <v>53</v>
      </c>
    </row>
    <row r="40" s="4" customFormat="1" ht="76.5" customHeight="1">
      <c r="A40" s="1">
        <f t="shared" si="2"/>
        <v>37</v>
      </c>
      <c r="B40" s="11" t="s">
        <v>59</v>
      </c>
      <c r="C40" s="11">
        <v>77</v>
      </c>
      <c r="D40" s="12">
        <v>45323</v>
      </c>
      <c r="E40" s="11" t="s">
        <v>52</v>
      </c>
      <c r="F40" s="13">
        <v>4660</v>
      </c>
      <c r="G40" s="14" t="s">
        <v>53</v>
      </c>
    </row>
    <row r="41" s="4" customFormat="1" ht="78" customHeight="1">
      <c r="A41" s="1">
        <f t="shared" si="2"/>
        <v>38</v>
      </c>
      <c r="B41" s="11" t="s">
        <v>60</v>
      </c>
      <c r="C41" s="11">
        <v>80</v>
      </c>
      <c r="D41" s="12">
        <v>45323</v>
      </c>
      <c r="E41" s="11" t="s">
        <v>52</v>
      </c>
      <c r="F41" s="13">
        <v>940.27999999999997</v>
      </c>
      <c r="G41" s="14" t="s">
        <v>53</v>
      </c>
    </row>
    <row r="42" s="4" customFormat="1" ht="78" customHeight="1">
      <c r="A42" s="1">
        <f t="shared" si="2"/>
        <v>39</v>
      </c>
      <c r="B42" s="11" t="s">
        <v>61</v>
      </c>
      <c r="C42" s="11">
        <v>87</v>
      </c>
      <c r="D42" s="12">
        <v>45292</v>
      </c>
      <c r="E42" s="11" t="s">
        <v>52</v>
      </c>
      <c r="F42" s="13">
        <v>1022.928</v>
      </c>
      <c r="G42" s="14" t="s">
        <v>53</v>
      </c>
    </row>
    <row r="43" s="4" customFormat="1" ht="78" customHeight="1">
      <c r="A43" s="1">
        <f t="shared" si="2"/>
        <v>40</v>
      </c>
      <c r="B43" s="11" t="s">
        <v>62</v>
      </c>
      <c r="C43" s="11">
        <v>90</v>
      </c>
      <c r="D43" s="12">
        <v>45323</v>
      </c>
      <c r="E43" s="11" t="s">
        <v>52</v>
      </c>
      <c r="F43" s="13">
        <v>583.5</v>
      </c>
      <c r="G43" s="14" t="s">
        <v>53</v>
      </c>
    </row>
    <row r="44" s="4" customFormat="1" ht="69.75" customHeight="1">
      <c r="A44" s="1">
        <f t="shared" si="2"/>
        <v>41</v>
      </c>
      <c r="B44" s="11" t="s">
        <v>63</v>
      </c>
      <c r="C44" s="11">
        <v>25</v>
      </c>
      <c r="D44" s="12">
        <v>45323</v>
      </c>
      <c r="E44" s="11" t="s">
        <v>20</v>
      </c>
      <c r="F44" s="13">
        <v>1229.7757999999999</v>
      </c>
      <c r="G44" s="14" t="s">
        <v>64</v>
      </c>
    </row>
    <row r="45" s="4" customFormat="1" ht="66" customHeight="1">
      <c r="A45" s="1">
        <f t="shared" si="2"/>
        <v>42</v>
      </c>
      <c r="B45" s="11" t="s">
        <v>6</v>
      </c>
      <c r="C45" s="11">
        <v>26</v>
      </c>
      <c r="D45" s="12">
        <v>45323</v>
      </c>
      <c r="E45" s="11" t="s">
        <v>20</v>
      </c>
      <c r="F45" s="13">
        <v>49775.105000000003</v>
      </c>
      <c r="G45" s="14" t="s">
        <v>64</v>
      </c>
    </row>
    <row r="46" s="4" customFormat="1" ht="66" customHeight="1">
      <c r="A46" s="1">
        <f t="shared" si="2"/>
        <v>43</v>
      </c>
      <c r="B46" s="11" t="s">
        <v>65</v>
      </c>
      <c r="C46" s="11">
        <v>30</v>
      </c>
      <c r="D46" s="12">
        <v>45352</v>
      </c>
      <c r="E46" s="11" t="s">
        <v>20</v>
      </c>
      <c r="F46" s="13">
        <v>5198.3999999999996</v>
      </c>
      <c r="G46" s="14" t="s">
        <v>64</v>
      </c>
    </row>
    <row r="47" s="4" customFormat="1" ht="66" customHeight="1">
      <c r="A47" s="1">
        <f t="shared" si="2"/>
        <v>44</v>
      </c>
      <c r="B47" s="11" t="s">
        <v>66</v>
      </c>
      <c r="C47" s="11">
        <v>31</v>
      </c>
      <c r="D47" s="12">
        <v>45566</v>
      </c>
      <c r="E47" s="11" t="s">
        <v>20</v>
      </c>
      <c r="F47" s="13">
        <v>1272.4469999999999</v>
      </c>
      <c r="G47" s="14" t="s">
        <v>64</v>
      </c>
    </row>
    <row r="48" s="4" customFormat="1" ht="68.25" customHeight="1">
      <c r="A48" s="1">
        <f t="shared" si="2"/>
        <v>45</v>
      </c>
      <c r="B48" s="11" t="s">
        <v>67</v>
      </c>
      <c r="C48" s="11">
        <v>40</v>
      </c>
      <c r="D48" s="12">
        <v>45597</v>
      </c>
      <c r="E48" s="11" t="s">
        <v>20</v>
      </c>
      <c r="F48" s="13">
        <v>670</v>
      </c>
      <c r="G48" s="14" t="s">
        <v>64</v>
      </c>
    </row>
    <row r="49" s="4" customFormat="1" ht="83.25" customHeight="1">
      <c r="A49" s="1">
        <f t="shared" si="2"/>
        <v>46</v>
      </c>
      <c r="B49" s="11" t="s">
        <v>68</v>
      </c>
      <c r="C49" s="11">
        <v>44</v>
      </c>
      <c r="D49" s="12">
        <v>45597</v>
      </c>
      <c r="E49" s="11" t="s">
        <v>20</v>
      </c>
      <c r="F49" s="13">
        <v>987.67935</v>
      </c>
      <c r="G49" s="14" t="s">
        <v>64</v>
      </c>
    </row>
    <row r="50" s="4" customFormat="1" ht="47.25" customHeight="1">
      <c r="A50" s="1">
        <f t="shared" si="2"/>
        <v>47</v>
      </c>
      <c r="B50" s="11" t="s">
        <v>69</v>
      </c>
      <c r="C50" s="11">
        <v>45</v>
      </c>
      <c r="D50" s="12">
        <v>45627</v>
      </c>
      <c r="E50" s="11" t="s">
        <v>73</v>
      </c>
      <c r="F50" s="13">
        <v>415.80000000000001</v>
      </c>
      <c r="G50" s="14" t="s">
        <v>64</v>
      </c>
    </row>
    <row r="51" s="4" customFormat="1" ht="66.75" customHeight="1">
      <c r="A51" s="1">
        <f t="shared" si="2"/>
        <v>48</v>
      </c>
      <c r="B51" s="11" t="s">
        <v>71</v>
      </c>
      <c r="C51" s="11">
        <v>46</v>
      </c>
      <c r="D51" s="12">
        <v>45627</v>
      </c>
      <c r="E51" s="11" t="s">
        <v>73</v>
      </c>
      <c r="F51" s="13">
        <v>708.75</v>
      </c>
      <c r="G51" s="14" t="s">
        <v>64</v>
      </c>
    </row>
    <row r="52" s="4" customFormat="1" ht="46.5" customHeight="1">
      <c r="A52" s="1">
        <f t="shared" si="2"/>
        <v>49</v>
      </c>
      <c r="B52" s="11" t="s">
        <v>72</v>
      </c>
      <c r="C52" s="11">
        <v>53</v>
      </c>
      <c r="D52" s="12" t="s">
        <v>91</v>
      </c>
      <c r="E52" s="11" t="s">
        <v>73</v>
      </c>
      <c r="F52" s="13">
        <v>713.17206999999996</v>
      </c>
      <c r="G52" s="14" t="s">
        <v>64</v>
      </c>
    </row>
    <row r="53" s="4" customFormat="1" ht="65.25" customHeight="1">
      <c r="A53" s="1">
        <f t="shared" si="2"/>
        <v>50</v>
      </c>
      <c r="B53" s="11" t="s">
        <v>74</v>
      </c>
      <c r="C53" s="11">
        <v>54</v>
      </c>
      <c r="D53" s="12" t="s">
        <v>91</v>
      </c>
      <c r="E53" s="11" t="s">
        <v>20</v>
      </c>
      <c r="F53" s="13">
        <v>2183.0920000000001</v>
      </c>
      <c r="G53" s="14" t="s">
        <v>64</v>
      </c>
    </row>
    <row r="54" s="4" customFormat="1" ht="47.25" customHeight="1">
      <c r="A54" s="1">
        <f t="shared" si="2"/>
        <v>51</v>
      </c>
      <c r="B54" s="11" t="s">
        <v>75</v>
      </c>
      <c r="C54" s="11">
        <v>55</v>
      </c>
      <c r="D54" s="12" t="s">
        <v>92</v>
      </c>
      <c r="E54" s="11" t="s">
        <v>73</v>
      </c>
      <c r="F54" s="13">
        <v>600.09983999999997</v>
      </c>
      <c r="G54" s="14" t="s">
        <v>64</v>
      </c>
    </row>
    <row r="55" s="4" customFormat="1" ht="48" customHeight="1">
      <c r="A55" s="1">
        <f t="shared" si="2"/>
        <v>52</v>
      </c>
      <c r="B55" s="11" t="s">
        <v>75</v>
      </c>
      <c r="C55" s="11">
        <v>57</v>
      </c>
      <c r="D55" s="12" t="s">
        <v>93</v>
      </c>
      <c r="E55" s="11" t="s">
        <v>73</v>
      </c>
      <c r="F55" s="13">
        <v>200.06200000000001</v>
      </c>
      <c r="G55" s="14" t="s">
        <v>64</v>
      </c>
    </row>
    <row r="56" s="4" customFormat="1" ht="56.25" customHeight="1">
      <c r="A56" s="1">
        <f t="shared" si="2"/>
        <v>53</v>
      </c>
      <c r="B56" s="11" t="s">
        <v>76</v>
      </c>
      <c r="C56" s="11">
        <v>58</v>
      </c>
      <c r="D56" s="12" t="s">
        <v>93</v>
      </c>
      <c r="E56" s="11" t="s">
        <v>73</v>
      </c>
      <c r="F56" s="13">
        <v>167.46593999999999</v>
      </c>
      <c r="G56" s="14" t="s">
        <v>64</v>
      </c>
    </row>
    <row r="57" s="4" customFormat="1" ht="47.25" customHeight="1">
      <c r="A57" s="1">
        <f t="shared" si="2"/>
        <v>54</v>
      </c>
      <c r="B57" s="11" t="s">
        <v>77</v>
      </c>
      <c r="C57" s="11">
        <v>60</v>
      </c>
      <c r="D57" s="12" t="s">
        <v>94</v>
      </c>
      <c r="E57" s="11" t="s">
        <v>73</v>
      </c>
      <c r="F57" s="13">
        <v>600</v>
      </c>
      <c r="G57" s="14" t="s">
        <v>64</v>
      </c>
    </row>
    <row r="58" s="4" customFormat="1" ht="64.5" customHeight="1">
      <c r="A58" s="1">
        <f t="shared" si="2"/>
        <v>55</v>
      </c>
      <c r="B58" s="11" t="s">
        <v>78</v>
      </c>
      <c r="C58" s="11">
        <v>61</v>
      </c>
      <c r="D58" s="12" t="s">
        <v>94</v>
      </c>
      <c r="E58" s="11" t="s">
        <v>20</v>
      </c>
      <c r="F58" s="13">
        <v>247.02289999999999</v>
      </c>
      <c r="G58" s="14" t="s">
        <v>64</v>
      </c>
    </row>
    <row r="59" s="4" customFormat="1" ht="51.75" customHeight="1">
      <c r="A59" s="1">
        <f t="shared" si="2"/>
        <v>56</v>
      </c>
      <c r="B59" s="11" t="s">
        <v>79</v>
      </c>
      <c r="C59" s="11">
        <v>64</v>
      </c>
      <c r="D59" s="12" t="s">
        <v>95</v>
      </c>
      <c r="E59" s="11" t="s">
        <v>73</v>
      </c>
      <c r="F59" s="13">
        <v>261.39999999999998</v>
      </c>
      <c r="G59" s="14" t="s">
        <v>64</v>
      </c>
    </row>
    <row r="60" s="4" customFormat="1" ht="53.25" customHeight="1">
      <c r="A60" s="1">
        <f t="shared" si="2"/>
        <v>57</v>
      </c>
      <c r="B60" s="11" t="s">
        <v>80</v>
      </c>
      <c r="C60" s="11">
        <v>65</v>
      </c>
      <c r="D60" s="12" t="s">
        <v>96</v>
      </c>
      <c r="E60" s="11" t="s">
        <v>73</v>
      </c>
      <c r="F60" s="13">
        <v>24000</v>
      </c>
      <c r="G60" s="14" t="s">
        <v>64</v>
      </c>
    </row>
    <row r="61" s="4" customFormat="1" ht="55.5" customHeight="1">
      <c r="A61" s="1">
        <f t="shared" si="2"/>
        <v>58</v>
      </c>
      <c r="B61" s="11" t="s">
        <v>81</v>
      </c>
      <c r="C61" s="11">
        <v>66</v>
      </c>
      <c r="D61" s="12" t="s">
        <v>96</v>
      </c>
      <c r="E61" s="11" t="s">
        <v>73</v>
      </c>
      <c r="F61" s="13">
        <v>7187.5</v>
      </c>
      <c r="G61" s="14" t="s">
        <v>64</v>
      </c>
    </row>
    <row r="62" s="4" customFormat="1" ht="51.75" customHeight="1">
      <c r="A62" s="1">
        <f t="shared" si="2"/>
        <v>59</v>
      </c>
      <c r="B62" s="11" t="s">
        <v>82</v>
      </c>
      <c r="C62" s="11">
        <v>67</v>
      </c>
      <c r="D62" s="12" t="s">
        <v>97</v>
      </c>
      <c r="E62" s="11" t="s">
        <v>73</v>
      </c>
      <c r="F62" s="13">
        <v>20738.160550000001</v>
      </c>
      <c r="G62" s="14" t="s">
        <v>64</v>
      </c>
    </row>
    <row r="63" s="4" customFormat="1" ht="48.75" customHeight="1">
      <c r="A63" s="1">
        <f t="shared" si="2"/>
        <v>60</v>
      </c>
      <c r="B63" s="11" t="s">
        <v>23</v>
      </c>
      <c r="C63" s="11">
        <v>68</v>
      </c>
      <c r="D63" s="12" t="s">
        <v>97</v>
      </c>
      <c r="E63" s="11" t="s">
        <v>73</v>
      </c>
      <c r="F63" s="13">
        <v>239.68000000000001</v>
      </c>
      <c r="G63" s="14" t="s">
        <v>64</v>
      </c>
    </row>
    <row r="64" s="4" customFormat="1" ht="73.5" customHeight="1">
      <c r="A64" s="1">
        <f t="shared" si="2"/>
        <v>61</v>
      </c>
      <c r="B64" s="11" t="s">
        <v>83</v>
      </c>
      <c r="C64" s="11">
        <v>69</v>
      </c>
      <c r="D64" s="12" t="s">
        <v>98</v>
      </c>
      <c r="E64" s="11" t="s">
        <v>73</v>
      </c>
      <c r="F64" s="13">
        <v>823.596</v>
      </c>
      <c r="G64" s="14" t="s">
        <v>64</v>
      </c>
    </row>
    <row r="65" s="4" customFormat="1" ht="49.5" customHeight="1">
      <c r="A65" s="1">
        <f t="shared" si="2"/>
        <v>62</v>
      </c>
      <c r="B65" s="11" t="s">
        <v>84</v>
      </c>
      <c r="C65" s="11">
        <v>70</v>
      </c>
      <c r="D65" s="12">
        <v>45323</v>
      </c>
      <c r="E65" s="11" t="s">
        <v>73</v>
      </c>
      <c r="F65" s="13">
        <v>620.79999999999995</v>
      </c>
      <c r="G65" s="14" t="s">
        <v>64</v>
      </c>
    </row>
    <row r="66" s="4" customFormat="1" ht="43.5" customHeight="1">
      <c r="A66" s="1">
        <f t="shared" si="2"/>
        <v>63</v>
      </c>
      <c r="B66" s="11" t="s">
        <v>85</v>
      </c>
      <c r="C66" s="11">
        <v>71</v>
      </c>
      <c r="D66" s="12">
        <v>45323</v>
      </c>
      <c r="E66" s="11" t="s">
        <v>73</v>
      </c>
      <c r="F66" s="13">
        <v>115.00286</v>
      </c>
      <c r="G66" s="14" t="s">
        <v>64</v>
      </c>
    </row>
    <row r="67" s="4" customFormat="1" ht="53.25" customHeight="1">
      <c r="A67" s="1">
        <f t="shared" si="2"/>
        <v>64</v>
      </c>
      <c r="B67" s="11" t="s">
        <v>86</v>
      </c>
      <c r="C67" s="11">
        <v>72</v>
      </c>
      <c r="D67" s="12">
        <v>45323</v>
      </c>
      <c r="E67" s="11" t="s">
        <v>73</v>
      </c>
      <c r="F67" s="13">
        <v>2350</v>
      </c>
      <c r="G67" s="14" t="s">
        <v>64</v>
      </c>
    </row>
    <row r="68" s="4" customFormat="1" ht="49.5" customHeight="1">
      <c r="A68" s="1">
        <f t="shared" si="2"/>
        <v>65</v>
      </c>
      <c r="B68" s="11" t="s">
        <v>80</v>
      </c>
      <c r="C68" s="11">
        <v>73</v>
      </c>
      <c r="D68" s="12">
        <v>45323</v>
      </c>
      <c r="E68" s="11" t="s">
        <v>73</v>
      </c>
      <c r="F68" s="13">
        <v>5000</v>
      </c>
      <c r="G68" s="14" t="s">
        <v>64</v>
      </c>
    </row>
    <row r="69" s="4" customFormat="1" ht="54.75" customHeight="1">
      <c r="A69" s="1">
        <f t="shared" si="2"/>
        <v>66</v>
      </c>
      <c r="B69" s="11" t="s">
        <v>87</v>
      </c>
      <c r="C69" s="11">
        <v>74</v>
      </c>
      <c r="D69" s="12">
        <v>45323</v>
      </c>
      <c r="E69" s="11" t="s">
        <v>73</v>
      </c>
      <c r="F69" s="13">
        <v>15060.049999999999</v>
      </c>
      <c r="G69" s="14" t="s">
        <v>64</v>
      </c>
    </row>
    <row r="70" s="4" customFormat="1" ht="54" customHeight="1">
      <c r="A70" s="1">
        <f t="shared" si="2"/>
        <v>67</v>
      </c>
      <c r="B70" s="11" t="s">
        <v>80</v>
      </c>
      <c r="C70" s="11">
        <v>75</v>
      </c>
      <c r="D70" s="12">
        <v>45323</v>
      </c>
      <c r="E70" s="11" t="s">
        <v>73</v>
      </c>
      <c r="F70" s="13">
        <v>5000</v>
      </c>
      <c r="G70" s="14" t="s">
        <v>64</v>
      </c>
    </row>
    <row r="71" s="4" customFormat="1" ht="51" customHeight="1">
      <c r="A71" s="1">
        <f t="shared" si="2"/>
        <v>68</v>
      </c>
      <c r="B71" s="11" t="s">
        <v>88</v>
      </c>
      <c r="C71" s="11">
        <v>76</v>
      </c>
      <c r="D71" s="12">
        <v>45323</v>
      </c>
      <c r="E71" s="11" t="s">
        <v>73</v>
      </c>
      <c r="F71" s="13">
        <v>1762.5</v>
      </c>
      <c r="G71" s="14" t="s">
        <v>64</v>
      </c>
    </row>
    <row r="72" s="4" customFormat="1" ht="65.25" customHeight="1">
      <c r="A72" s="1">
        <f t="shared" si="2"/>
        <v>69</v>
      </c>
      <c r="B72" s="11" t="s">
        <v>63</v>
      </c>
      <c r="C72" s="11">
        <v>77</v>
      </c>
      <c r="D72" s="12">
        <v>45323</v>
      </c>
      <c r="E72" s="11" t="s">
        <v>20</v>
      </c>
      <c r="F72" s="13">
        <v>865.60668999999996</v>
      </c>
      <c r="G72" s="14" t="s">
        <v>64</v>
      </c>
    </row>
    <row r="73" s="4" customFormat="1" ht="65.25" customHeight="1">
      <c r="A73" s="1">
        <f t="shared" si="2"/>
        <v>70</v>
      </c>
      <c r="B73" s="11" t="s">
        <v>89</v>
      </c>
      <c r="C73" s="11">
        <v>78</v>
      </c>
      <c r="D73" s="12">
        <v>45323</v>
      </c>
      <c r="E73" s="11" t="s">
        <v>20</v>
      </c>
      <c r="F73" s="13">
        <v>655.92407000000003</v>
      </c>
      <c r="G73" s="14" t="s">
        <v>64</v>
      </c>
    </row>
    <row r="74" s="4" customFormat="1" ht="65.25" customHeight="1">
      <c r="A74" s="1">
        <f t="shared" si="2"/>
        <v>71</v>
      </c>
      <c r="B74" s="11" t="s">
        <v>90</v>
      </c>
      <c r="C74" s="11">
        <v>79</v>
      </c>
      <c r="D74" s="12">
        <v>45323</v>
      </c>
      <c r="E74" s="11" t="s">
        <v>20</v>
      </c>
      <c r="F74" s="13">
        <v>969.5</v>
      </c>
      <c r="G74" s="14" t="s">
        <v>64</v>
      </c>
    </row>
    <row r="75" s="4" customFormat="1" ht="65.25" customHeight="1">
      <c r="A75" s="1">
        <f t="shared" si="2"/>
        <v>72</v>
      </c>
      <c r="B75" s="11" t="s">
        <v>6</v>
      </c>
      <c r="C75" s="11">
        <v>49</v>
      </c>
      <c r="D75" s="12">
        <v>45689</v>
      </c>
      <c r="E75" s="11" t="s">
        <v>20</v>
      </c>
      <c r="F75" s="13">
        <v>52752.6155</v>
      </c>
      <c r="G75" s="14" t="s">
        <v>64</v>
      </c>
    </row>
    <row r="76" s="4" customFormat="1" ht="63.75" customHeight="1">
      <c r="A76" s="1">
        <f t="shared" si="2"/>
        <v>73</v>
      </c>
      <c r="B76" s="11" t="s">
        <v>6</v>
      </c>
      <c r="C76" s="11">
        <v>50</v>
      </c>
      <c r="D76" s="12">
        <v>45689</v>
      </c>
      <c r="E76" s="11" t="s">
        <v>20</v>
      </c>
      <c r="F76" s="13">
        <v>57709.256739999997</v>
      </c>
      <c r="G76" s="14" t="s">
        <v>64</v>
      </c>
    </row>
    <row r="77" s="4" customFormat="1" ht="65.25" customHeight="1">
      <c r="A77" s="1">
        <f t="shared" si="2"/>
        <v>74</v>
      </c>
      <c r="B77" s="11" t="s">
        <v>99</v>
      </c>
      <c r="C77" s="11">
        <v>2240753063</v>
      </c>
      <c r="D77" s="12">
        <v>45566</v>
      </c>
      <c r="E77" s="11" t="s">
        <v>100</v>
      </c>
      <c r="F77" s="13">
        <v>300</v>
      </c>
      <c r="G77" s="14" t="s">
        <v>101</v>
      </c>
    </row>
    <row r="78" s="4" customFormat="1" ht="50.25" customHeight="1">
      <c r="A78" s="1">
        <f t="shared" si="2"/>
        <v>75</v>
      </c>
      <c r="B78" s="11" t="s">
        <v>102</v>
      </c>
      <c r="C78" s="11">
        <v>2230724357</v>
      </c>
      <c r="D78" s="12">
        <v>45323</v>
      </c>
      <c r="E78" s="11" t="s">
        <v>7</v>
      </c>
      <c r="F78" s="13">
        <v>600</v>
      </c>
      <c r="G78" s="14" t="s">
        <v>105</v>
      </c>
    </row>
    <row r="79" s="4" customFormat="1" ht="53.25" customHeight="1">
      <c r="A79" s="1">
        <f t="shared" si="2"/>
        <v>76</v>
      </c>
      <c r="B79" s="11" t="s">
        <v>103</v>
      </c>
      <c r="C79" s="11">
        <v>2230724357</v>
      </c>
      <c r="D79" s="12">
        <v>45323</v>
      </c>
      <c r="E79" s="11" t="s">
        <v>7</v>
      </c>
      <c r="F79" s="13">
        <v>600</v>
      </c>
      <c r="G79" s="14" t="s">
        <v>105</v>
      </c>
    </row>
    <row r="80" s="4" customFormat="1" ht="49.5" customHeight="1">
      <c r="A80" s="1">
        <f t="shared" si="2"/>
        <v>77</v>
      </c>
      <c r="B80" s="11" t="s">
        <v>104</v>
      </c>
      <c r="C80" s="11">
        <v>2230724357</v>
      </c>
      <c r="D80" s="12">
        <v>45323</v>
      </c>
      <c r="E80" s="11" t="s">
        <v>7</v>
      </c>
      <c r="F80" s="13">
        <v>600</v>
      </c>
      <c r="G80" s="14" t="s">
        <v>105</v>
      </c>
    </row>
    <row r="81" s="4" customFormat="1" ht="35.25" customHeight="1">
      <c r="A81" s="1">
        <f t="shared" si="2"/>
        <v>78</v>
      </c>
      <c r="B81" s="11" t="s">
        <v>9</v>
      </c>
      <c r="C81" s="11">
        <v>2230712851</v>
      </c>
      <c r="D81" s="12">
        <v>45505</v>
      </c>
      <c r="E81" s="11" t="s">
        <v>106</v>
      </c>
      <c r="F81" s="13">
        <v>350</v>
      </c>
      <c r="G81" s="11" t="s">
        <v>107</v>
      </c>
    </row>
    <row r="82" s="4" customFormat="1" ht="33" customHeight="1">
      <c r="A82" s="1">
        <f t="shared" si="2"/>
        <v>79</v>
      </c>
      <c r="B82" s="11" t="s">
        <v>24</v>
      </c>
      <c r="C82" s="11">
        <v>2230712851</v>
      </c>
      <c r="D82" s="12">
        <v>45337</v>
      </c>
      <c r="E82" s="11" t="s">
        <v>106</v>
      </c>
      <c r="F82" s="13">
        <v>370</v>
      </c>
      <c r="G82" s="11" t="s">
        <v>107</v>
      </c>
    </row>
    <row r="83" s="4" customFormat="1" ht="39.75" customHeight="1">
      <c r="A83" s="1">
        <f t="shared" si="2"/>
        <v>80</v>
      </c>
      <c r="B83" s="11" t="s">
        <v>108</v>
      </c>
      <c r="C83" s="11">
        <v>2230712851</v>
      </c>
      <c r="D83" s="12">
        <v>45347</v>
      </c>
      <c r="E83" s="11" t="s">
        <v>106</v>
      </c>
      <c r="F83" s="13">
        <v>870</v>
      </c>
      <c r="G83" s="11" t="s">
        <v>107</v>
      </c>
    </row>
    <row r="84" s="4" customFormat="1" ht="34.5" customHeight="1">
      <c r="A84" s="1">
        <f t="shared" si="2"/>
        <v>81</v>
      </c>
      <c r="B84" s="11" t="s">
        <v>109</v>
      </c>
      <c r="C84" s="11">
        <v>2230712851</v>
      </c>
      <c r="D84" s="12">
        <v>45505</v>
      </c>
      <c r="E84" s="11" t="s">
        <v>106</v>
      </c>
      <c r="F84" s="13">
        <v>760</v>
      </c>
      <c r="G84" s="11" t="s">
        <v>107</v>
      </c>
    </row>
    <row r="85" s="4" customFormat="1" ht="50.25" customHeight="1">
      <c r="A85" s="1">
        <f t="shared" si="0"/>
        <v>82</v>
      </c>
      <c r="B85" s="11" t="s">
        <v>110</v>
      </c>
      <c r="C85" s="11">
        <v>2230727426</v>
      </c>
      <c r="D85" s="12" t="s">
        <v>118</v>
      </c>
      <c r="E85" s="11" t="s">
        <v>120</v>
      </c>
      <c r="F85" s="13">
        <v>558.62300000000005</v>
      </c>
      <c r="G85" s="11" t="s">
        <v>121</v>
      </c>
    </row>
    <row r="86" s="4" customFormat="1" ht="50.25" customHeight="1">
      <c r="A86" s="1">
        <f t="shared" si="0"/>
        <v>83</v>
      </c>
      <c r="B86" s="11" t="s">
        <v>111</v>
      </c>
      <c r="C86" s="11">
        <v>2230727426</v>
      </c>
      <c r="D86" s="12" t="s">
        <v>118</v>
      </c>
      <c r="E86" s="11" t="s">
        <v>120</v>
      </c>
      <c r="F86" s="13">
        <v>465</v>
      </c>
      <c r="G86" s="11" t="s">
        <v>121</v>
      </c>
    </row>
    <row r="87" s="4" customFormat="1" ht="50.25" customHeight="1">
      <c r="A87" s="1">
        <f t="shared" si="0"/>
        <v>84</v>
      </c>
      <c r="B87" s="11" t="s">
        <v>112</v>
      </c>
      <c r="C87" s="11">
        <v>2230727426</v>
      </c>
      <c r="D87" s="12" t="s">
        <v>91</v>
      </c>
      <c r="E87" s="11" t="s">
        <v>120</v>
      </c>
      <c r="F87" s="13">
        <v>280.73155000000003</v>
      </c>
      <c r="G87" s="11" t="s">
        <v>121</v>
      </c>
    </row>
    <row r="88" s="4" customFormat="1" ht="47.25" customHeight="1">
      <c r="A88" s="1">
        <f t="shared" si="0"/>
        <v>85</v>
      </c>
      <c r="B88" s="11" t="s">
        <v>113</v>
      </c>
      <c r="C88" s="11">
        <v>2230727426</v>
      </c>
      <c r="D88" s="12" t="s">
        <v>91</v>
      </c>
      <c r="E88" s="11" t="s">
        <v>120</v>
      </c>
      <c r="F88" s="13">
        <v>104.78</v>
      </c>
      <c r="G88" s="11" t="s">
        <v>121</v>
      </c>
    </row>
    <row r="89" s="4" customFormat="1" ht="47.25" customHeight="1">
      <c r="A89" s="1">
        <f t="shared" si="0"/>
        <v>86</v>
      </c>
      <c r="B89" s="11" t="s">
        <v>114</v>
      </c>
      <c r="C89" s="11">
        <v>2230727426</v>
      </c>
      <c r="D89" s="12" t="s">
        <v>91</v>
      </c>
      <c r="E89" s="11" t="s">
        <v>120</v>
      </c>
      <c r="F89" s="13">
        <v>165</v>
      </c>
      <c r="G89" s="11" t="s">
        <v>121</v>
      </c>
    </row>
    <row r="90" s="4" customFormat="1" ht="47.25" customHeight="1">
      <c r="A90" s="1">
        <f t="shared" si="0"/>
        <v>87</v>
      </c>
      <c r="B90" s="11" t="s">
        <v>115</v>
      </c>
      <c r="C90" s="11">
        <v>2230727426</v>
      </c>
      <c r="D90" s="12" t="s">
        <v>91</v>
      </c>
      <c r="E90" s="11" t="s">
        <v>120</v>
      </c>
      <c r="F90" s="13">
        <v>2080</v>
      </c>
      <c r="G90" s="11" t="s">
        <v>121</v>
      </c>
    </row>
    <row r="91" s="4" customFormat="1" ht="47.25" customHeight="1">
      <c r="A91" s="1">
        <f t="shared" si="0"/>
        <v>88</v>
      </c>
      <c r="B91" s="11" t="s">
        <v>116</v>
      </c>
      <c r="C91" s="11">
        <v>2230727426</v>
      </c>
      <c r="D91" s="12" t="s">
        <v>119</v>
      </c>
      <c r="E91" s="11" t="s">
        <v>120</v>
      </c>
      <c r="F91" s="13">
        <v>1175</v>
      </c>
      <c r="G91" s="11" t="s">
        <v>121</v>
      </c>
    </row>
    <row r="92" s="4" customFormat="1" ht="47.25" customHeight="1">
      <c r="A92" s="1">
        <f t="shared" si="0"/>
        <v>89</v>
      </c>
      <c r="B92" s="11" t="s">
        <v>117</v>
      </c>
      <c r="C92" s="11">
        <v>2230727426</v>
      </c>
      <c r="D92" s="12" t="s">
        <v>119</v>
      </c>
      <c r="E92" s="11" t="s">
        <v>120</v>
      </c>
      <c r="F92" s="13">
        <v>205</v>
      </c>
      <c r="G92" s="11" t="s">
        <v>121</v>
      </c>
    </row>
    <row r="93" s="4" customFormat="1" ht="67.5" customHeight="1">
      <c r="A93" s="1">
        <f t="shared" si="0"/>
        <v>90</v>
      </c>
      <c r="B93" s="14" t="s">
        <v>25</v>
      </c>
      <c r="C93" s="14"/>
      <c r="D93" s="12">
        <v>45292</v>
      </c>
      <c r="E93" s="14" t="s">
        <v>7</v>
      </c>
      <c r="F93" s="15">
        <v>193.31999999999999</v>
      </c>
      <c r="G93" s="14" t="s">
        <v>122</v>
      </c>
    </row>
    <row r="94" s="4" customFormat="1" ht="21" customHeight="1">
      <c r="A94" s="1">
        <f t="shared" si="0"/>
        <v>91</v>
      </c>
      <c r="B94" s="11" t="s">
        <v>10</v>
      </c>
      <c r="C94" s="11"/>
      <c r="D94" s="12">
        <v>45352</v>
      </c>
      <c r="E94" s="11" t="s">
        <v>7</v>
      </c>
      <c r="F94" s="13">
        <v>300</v>
      </c>
      <c r="G94" s="14" t="s">
        <v>122</v>
      </c>
    </row>
    <row r="95" s="4" customFormat="1" ht="18" customHeight="1">
      <c r="A95" s="1">
        <f t="shared" si="0"/>
        <v>92</v>
      </c>
      <c r="B95" s="11" t="s">
        <v>10</v>
      </c>
      <c r="C95" s="11"/>
      <c r="D95" s="12">
        <v>45536</v>
      </c>
      <c r="E95" s="11" t="s">
        <v>7</v>
      </c>
      <c r="F95" s="13">
        <v>300</v>
      </c>
      <c r="G95" s="14" t="s">
        <v>122</v>
      </c>
    </row>
    <row r="96" s="4" customFormat="1" ht="66.75" customHeight="1">
      <c r="A96" s="1">
        <f t="shared" si="0"/>
        <v>93</v>
      </c>
      <c r="B96" s="11" t="s">
        <v>25</v>
      </c>
      <c r="C96" s="11"/>
      <c r="D96" s="12">
        <v>45658</v>
      </c>
      <c r="E96" s="11" t="s">
        <v>7</v>
      </c>
      <c r="F96" s="13">
        <v>193.31999999999999</v>
      </c>
      <c r="G96" s="14" t="s">
        <v>122</v>
      </c>
    </row>
    <row r="97" s="4" customFormat="1" ht="19.5" customHeight="1">
      <c r="A97" s="1">
        <f t="shared" si="0"/>
        <v>94</v>
      </c>
      <c r="B97" s="11" t="s">
        <v>10</v>
      </c>
      <c r="C97" s="11"/>
      <c r="D97" s="12">
        <v>45717</v>
      </c>
      <c r="E97" s="11" t="s">
        <v>7</v>
      </c>
      <c r="F97" s="13">
        <v>300</v>
      </c>
      <c r="G97" s="14" t="s">
        <v>122</v>
      </c>
    </row>
    <row r="98" s="4" customFormat="1" ht="21" customHeight="1">
      <c r="A98" s="1">
        <f t="shared" si="0"/>
        <v>95</v>
      </c>
      <c r="B98" s="11" t="s">
        <v>10</v>
      </c>
      <c r="C98" s="11"/>
      <c r="D98" s="12">
        <v>45901</v>
      </c>
      <c r="E98" s="11" t="s">
        <v>7</v>
      </c>
      <c r="F98" s="13">
        <v>300</v>
      </c>
      <c r="G98" s="14" t="s">
        <v>122</v>
      </c>
    </row>
    <row r="99" s="4" customFormat="1" ht="62.25" customHeight="1">
      <c r="A99" s="1">
        <f t="shared" si="0"/>
        <v>96</v>
      </c>
      <c r="B99" s="14" t="s">
        <v>25</v>
      </c>
      <c r="C99" s="14"/>
      <c r="D99" s="12">
        <v>46023</v>
      </c>
      <c r="E99" s="14" t="s">
        <v>7</v>
      </c>
      <c r="F99" s="15">
        <v>193.31999999999999</v>
      </c>
      <c r="G99" s="14" t="s">
        <v>122</v>
      </c>
    </row>
    <row r="100" s="4" customFormat="1" ht="21.75" customHeight="1">
      <c r="A100" s="1">
        <f t="shared" si="0"/>
        <v>97</v>
      </c>
      <c r="B100" s="14" t="s">
        <v>10</v>
      </c>
      <c r="C100" s="14"/>
      <c r="D100" s="12">
        <v>46082</v>
      </c>
      <c r="E100" s="14" t="s">
        <v>7</v>
      </c>
      <c r="F100" s="15">
        <v>300</v>
      </c>
      <c r="G100" s="14" t="s">
        <v>122</v>
      </c>
    </row>
    <row r="101" s="4" customFormat="1" ht="20.25" customHeight="1">
      <c r="A101" s="1">
        <f t="shared" si="0"/>
        <v>98</v>
      </c>
      <c r="B101" s="14" t="s">
        <v>10</v>
      </c>
      <c r="C101" s="14"/>
      <c r="D101" s="12">
        <v>46266</v>
      </c>
      <c r="E101" s="14" t="s">
        <v>7</v>
      </c>
      <c r="F101" s="15">
        <v>300</v>
      </c>
      <c r="G101" s="14" t="s">
        <v>122</v>
      </c>
    </row>
    <row r="102" s="4" customFormat="1" ht="69.75" customHeight="1">
      <c r="A102" s="1">
        <f t="shared" si="0"/>
        <v>99</v>
      </c>
      <c r="B102" s="14" t="s">
        <v>14</v>
      </c>
      <c r="C102" s="14">
        <v>2230717000</v>
      </c>
      <c r="D102" s="12">
        <v>45292</v>
      </c>
      <c r="E102" s="14" t="s">
        <v>20</v>
      </c>
      <c r="F102" s="15">
        <v>700.55999999999995</v>
      </c>
      <c r="G102" s="14" t="s">
        <v>31</v>
      </c>
    </row>
    <row r="103" s="4" customFormat="1" ht="66.75" customHeight="1">
      <c r="A103" s="1">
        <f t="shared" si="0"/>
        <v>100</v>
      </c>
      <c r="B103" s="14" t="s">
        <v>26</v>
      </c>
      <c r="C103" s="14">
        <v>2230717000</v>
      </c>
      <c r="D103" s="12">
        <v>45292</v>
      </c>
      <c r="E103" s="14" t="s">
        <v>123</v>
      </c>
      <c r="F103" s="15">
        <v>1138.8333299999999</v>
      </c>
      <c r="G103" s="14" t="s">
        <v>31</v>
      </c>
    </row>
    <row r="104" s="4" customFormat="1" ht="66.75" customHeight="1">
      <c r="A104" s="1">
        <f t="shared" si="0"/>
        <v>101</v>
      </c>
      <c r="B104" s="14" t="s">
        <v>124</v>
      </c>
      <c r="C104" s="14">
        <v>2230717000</v>
      </c>
      <c r="D104" s="12">
        <v>45292</v>
      </c>
      <c r="E104" s="14" t="s">
        <v>20</v>
      </c>
      <c r="F104" s="15">
        <v>287</v>
      </c>
      <c r="G104" s="14" t="s">
        <v>31</v>
      </c>
    </row>
    <row r="105" s="4" customFormat="1" ht="64.5" customHeight="1">
      <c r="A105" s="1">
        <f t="shared" si="0"/>
        <v>102</v>
      </c>
      <c r="B105" s="14" t="s">
        <v>125</v>
      </c>
      <c r="C105" s="14">
        <v>2230717000</v>
      </c>
      <c r="D105" s="12">
        <v>45292</v>
      </c>
      <c r="E105" s="14" t="s">
        <v>20</v>
      </c>
      <c r="F105" s="15">
        <v>282</v>
      </c>
      <c r="G105" s="14" t="s">
        <v>31</v>
      </c>
    </row>
    <row r="106" s="4" customFormat="1" ht="66" customHeight="1">
      <c r="A106" s="1">
        <f t="shared" si="0"/>
        <v>103</v>
      </c>
      <c r="B106" s="14" t="s">
        <v>126</v>
      </c>
      <c r="C106" s="14">
        <v>2230717000</v>
      </c>
      <c r="D106" s="12">
        <v>45292</v>
      </c>
      <c r="E106" s="14" t="s">
        <v>123</v>
      </c>
      <c r="F106" s="15">
        <v>7083.9979999999996</v>
      </c>
      <c r="G106" s="14" t="s">
        <v>31</v>
      </c>
    </row>
    <row r="107" s="4" customFormat="1" ht="69.75" customHeight="1">
      <c r="A107" s="1">
        <f t="shared" si="0"/>
        <v>104</v>
      </c>
      <c r="B107" s="14" t="s">
        <v>129</v>
      </c>
      <c r="C107" s="14">
        <v>2230717000</v>
      </c>
      <c r="D107" s="12">
        <v>45323</v>
      </c>
      <c r="E107" s="14" t="s">
        <v>123</v>
      </c>
      <c r="F107" s="15">
        <v>8992.3140000000003</v>
      </c>
      <c r="G107" s="14" t="s">
        <v>31</v>
      </c>
    </row>
    <row r="108" s="4" customFormat="1" ht="69.75" customHeight="1">
      <c r="A108" s="1">
        <f t="shared" si="0"/>
        <v>105</v>
      </c>
      <c r="B108" s="14" t="s">
        <v>127</v>
      </c>
      <c r="C108" s="14">
        <v>2230717000</v>
      </c>
      <c r="D108" s="12">
        <v>45323</v>
      </c>
      <c r="E108" s="14" t="s">
        <v>123</v>
      </c>
      <c r="F108" s="15">
        <v>4671.8666700000003</v>
      </c>
      <c r="G108" s="14" t="s">
        <v>31</v>
      </c>
    </row>
    <row r="109" s="4" customFormat="1" ht="64.5" customHeight="1">
      <c r="A109" s="1">
        <f t="shared" si="0"/>
        <v>106</v>
      </c>
      <c r="B109" s="14" t="s">
        <v>128</v>
      </c>
      <c r="C109" s="14">
        <v>2230717000</v>
      </c>
      <c r="D109" s="12">
        <v>45323</v>
      </c>
      <c r="E109" s="14" t="s">
        <v>123</v>
      </c>
      <c r="F109" s="15">
        <v>4342.9166699999996</v>
      </c>
      <c r="G109" s="14" t="s">
        <v>31</v>
      </c>
    </row>
    <row r="110" s="4" customFormat="1" ht="64.5" customHeight="1">
      <c r="A110" s="1">
        <f t="shared" ref="A110:A139" si="3">1+A109</f>
        <v>107</v>
      </c>
      <c r="B110" s="11" t="s">
        <v>130</v>
      </c>
      <c r="C110" s="11">
        <v>2230717000</v>
      </c>
      <c r="D110" s="12">
        <v>45352</v>
      </c>
      <c r="E110" s="11" t="s">
        <v>123</v>
      </c>
      <c r="F110" s="13">
        <v>3989.96576</v>
      </c>
      <c r="G110" s="14" t="s">
        <v>31</v>
      </c>
    </row>
    <row r="111" s="4" customFormat="1" ht="64.5" customHeight="1">
      <c r="A111" s="1">
        <f t="shared" si="3"/>
        <v>108</v>
      </c>
      <c r="B111" s="11" t="s">
        <v>16</v>
      </c>
      <c r="C111" s="11">
        <v>2230717000</v>
      </c>
      <c r="D111" s="12">
        <v>45566</v>
      </c>
      <c r="E111" s="11" t="s">
        <v>20</v>
      </c>
      <c r="F111" s="13">
        <v>1397.51685</v>
      </c>
      <c r="G111" s="14" t="s">
        <v>31</v>
      </c>
    </row>
    <row r="112" s="4" customFormat="1" ht="126" customHeight="1">
      <c r="A112" s="1">
        <f t="shared" si="3"/>
        <v>109</v>
      </c>
      <c r="B112" s="16" t="s">
        <v>17</v>
      </c>
      <c r="C112" s="16" t="s">
        <v>138</v>
      </c>
      <c r="D112" s="12">
        <v>45597</v>
      </c>
      <c r="E112" s="16" t="s">
        <v>20</v>
      </c>
      <c r="F112" s="17">
        <v>1809.63264</v>
      </c>
      <c r="G112" s="14" t="s">
        <v>31</v>
      </c>
    </row>
    <row r="113" s="4" customFormat="1" ht="62.25" customHeight="1">
      <c r="A113" s="1">
        <f t="shared" si="3"/>
        <v>110</v>
      </c>
      <c r="B113" s="11" t="s">
        <v>14</v>
      </c>
      <c r="C113" s="11">
        <v>2230717000</v>
      </c>
      <c r="D113" s="12">
        <v>45597</v>
      </c>
      <c r="E113" s="11" t="s">
        <v>20</v>
      </c>
      <c r="F113" s="13">
        <v>763.90800000000002</v>
      </c>
      <c r="G113" s="14" t="s">
        <v>31</v>
      </c>
    </row>
    <row r="114" s="4" customFormat="1" ht="78" customHeight="1">
      <c r="A114" s="1">
        <f t="shared" si="3"/>
        <v>111</v>
      </c>
      <c r="B114" s="11" t="s">
        <v>15</v>
      </c>
      <c r="C114" s="11">
        <v>2230717000</v>
      </c>
      <c r="D114" s="12">
        <v>45748</v>
      </c>
      <c r="E114" s="11" t="s">
        <v>123</v>
      </c>
      <c r="F114" s="13">
        <v>2100.3680199999999</v>
      </c>
      <c r="G114" s="14" t="s">
        <v>31</v>
      </c>
    </row>
    <row r="115" s="4" customFormat="1" ht="63" customHeight="1">
      <c r="A115" s="1">
        <f t="shared" si="3"/>
        <v>112</v>
      </c>
      <c r="B115" s="14" t="s">
        <v>14</v>
      </c>
      <c r="C115" s="11">
        <v>2230717000</v>
      </c>
      <c r="D115" s="12">
        <v>45962</v>
      </c>
      <c r="E115" s="11" t="s">
        <v>20</v>
      </c>
      <c r="F115" s="15">
        <v>763.90800000000002</v>
      </c>
      <c r="G115" s="14" t="s">
        <v>31</v>
      </c>
    </row>
    <row r="116" s="4" customFormat="1" ht="122.25" customHeight="1">
      <c r="A116" s="1">
        <f t="shared" si="3"/>
        <v>113</v>
      </c>
      <c r="B116" s="14" t="s">
        <v>17</v>
      </c>
      <c r="C116" s="11">
        <v>2230717000</v>
      </c>
      <c r="D116" s="12">
        <v>45962</v>
      </c>
      <c r="E116" s="11" t="s">
        <v>20</v>
      </c>
      <c r="F116" s="15">
        <v>1809.63264</v>
      </c>
      <c r="G116" s="14" t="s">
        <v>31</v>
      </c>
    </row>
    <row r="117" s="4" customFormat="1" ht="63.75" customHeight="1">
      <c r="A117" s="1">
        <f t="shared" si="3"/>
        <v>114</v>
      </c>
      <c r="B117" s="11" t="s">
        <v>16</v>
      </c>
      <c r="C117" s="11">
        <v>2230717000</v>
      </c>
      <c r="D117" s="12">
        <v>45931</v>
      </c>
      <c r="E117" s="11" t="s">
        <v>20</v>
      </c>
      <c r="F117" s="13">
        <v>1397.51685</v>
      </c>
      <c r="G117" s="14" t="s">
        <v>31</v>
      </c>
    </row>
    <row r="118" s="4" customFormat="1" ht="63.75" customHeight="1">
      <c r="A118" s="1">
        <f t="shared" si="3"/>
        <v>115</v>
      </c>
      <c r="B118" s="11" t="s">
        <v>15</v>
      </c>
      <c r="C118" s="11">
        <v>2230717000</v>
      </c>
      <c r="D118" s="12">
        <v>46113</v>
      </c>
      <c r="E118" s="11" t="s">
        <v>123</v>
      </c>
      <c r="F118" s="13">
        <v>2100.3680199999999</v>
      </c>
      <c r="G118" s="14" t="s">
        <v>31</v>
      </c>
    </row>
    <row r="119" s="4" customFormat="1" ht="63.75" customHeight="1">
      <c r="A119" s="1">
        <f t="shared" si="3"/>
        <v>116</v>
      </c>
      <c r="B119" s="14" t="s">
        <v>16</v>
      </c>
      <c r="C119" s="14">
        <v>2230717000</v>
      </c>
      <c r="D119" s="18">
        <v>46296</v>
      </c>
      <c r="E119" s="14" t="s">
        <v>20</v>
      </c>
      <c r="F119" s="15">
        <v>1397.51685</v>
      </c>
      <c r="G119" s="14" t="s">
        <v>31</v>
      </c>
    </row>
    <row r="120" s="4" customFormat="1" ht="121.5" customHeight="1">
      <c r="A120" s="1">
        <f t="shared" si="3"/>
        <v>117</v>
      </c>
      <c r="B120" s="14" t="s">
        <v>17</v>
      </c>
      <c r="C120" s="14">
        <v>2230717000</v>
      </c>
      <c r="D120" s="18">
        <v>46327</v>
      </c>
      <c r="E120" s="14" t="s">
        <v>20</v>
      </c>
      <c r="F120" s="15">
        <v>1809.63264</v>
      </c>
      <c r="G120" s="14" t="s">
        <v>31</v>
      </c>
    </row>
    <row r="121" s="4" customFormat="1" ht="69" customHeight="1">
      <c r="A121" s="1">
        <f t="shared" si="3"/>
        <v>118</v>
      </c>
      <c r="B121" s="14" t="s">
        <v>11</v>
      </c>
      <c r="C121" s="14">
        <v>2230720038</v>
      </c>
      <c r="D121" s="18">
        <v>45292</v>
      </c>
      <c r="E121" s="14" t="s">
        <v>8</v>
      </c>
      <c r="F121" s="15" t="s">
        <v>131</v>
      </c>
      <c r="G121" s="14" t="s">
        <v>132</v>
      </c>
    </row>
    <row r="122" s="4" customFormat="1" ht="40.5" customHeight="1">
      <c r="A122" s="1">
        <f t="shared" si="3"/>
        <v>119</v>
      </c>
      <c r="B122" s="14" t="s">
        <v>45</v>
      </c>
      <c r="C122" s="14">
        <v>2230720038</v>
      </c>
      <c r="D122" s="12">
        <v>45292</v>
      </c>
      <c r="E122" s="14" t="s">
        <v>70</v>
      </c>
      <c r="F122" s="15">
        <v>562.50999999999999</v>
      </c>
      <c r="G122" s="14" t="s">
        <v>132</v>
      </c>
    </row>
    <row r="123" s="4" customFormat="1" ht="65.25" customHeight="1">
      <c r="A123" s="1">
        <f t="shared" si="3"/>
        <v>120</v>
      </c>
      <c r="B123" s="14" t="s">
        <v>14</v>
      </c>
      <c r="C123" s="14">
        <v>2230720038</v>
      </c>
      <c r="D123" s="12">
        <v>45292</v>
      </c>
      <c r="E123" s="14" t="s">
        <v>8</v>
      </c>
      <c r="F123" s="15">
        <v>677.96000000000004</v>
      </c>
      <c r="G123" s="14" t="s">
        <v>132</v>
      </c>
    </row>
    <row r="124" s="4" customFormat="1" ht="37.5" customHeight="1">
      <c r="A124" s="1">
        <f t="shared" si="3"/>
        <v>121</v>
      </c>
      <c r="B124" s="14" t="s">
        <v>28</v>
      </c>
      <c r="C124" s="14">
        <v>2230720038</v>
      </c>
      <c r="D124" s="12">
        <v>45292</v>
      </c>
      <c r="E124" s="14" t="s">
        <v>70</v>
      </c>
      <c r="F124" s="15">
        <v>863.36000000000001</v>
      </c>
      <c r="G124" s="14" t="s">
        <v>132</v>
      </c>
    </row>
    <row r="125" s="4" customFormat="1" ht="37.5" customHeight="1">
      <c r="A125" s="1">
        <f t="shared" si="3"/>
        <v>122</v>
      </c>
      <c r="B125" s="14" t="s">
        <v>28</v>
      </c>
      <c r="C125" s="19">
        <v>2230720038</v>
      </c>
      <c r="D125" s="20">
        <v>45292</v>
      </c>
      <c r="E125" s="14" t="s">
        <v>70</v>
      </c>
      <c r="F125" s="15" t="s">
        <v>133</v>
      </c>
      <c r="G125" s="14" t="s">
        <v>132</v>
      </c>
    </row>
    <row r="126" s="4" customFormat="1" ht="37.5" customHeight="1">
      <c r="A126" s="1">
        <f t="shared" si="3"/>
        <v>123</v>
      </c>
      <c r="B126" s="14" t="s">
        <v>28</v>
      </c>
      <c r="C126" s="14">
        <v>2230720038</v>
      </c>
      <c r="D126" s="18">
        <v>45292</v>
      </c>
      <c r="E126" s="14" t="s">
        <v>70</v>
      </c>
      <c r="F126" s="15">
        <v>167.94</v>
      </c>
      <c r="G126" s="14" t="s">
        <v>132</v>
      </c>
    </row>
    <row r="127" s="4" customFormat="1" ht="37.5" customHeight="1">
      <c r="A127" s="1">
        <f t="shared" si="3"/>
        <v>124</v>
      </c>
      <c r="B127" s="14" t="s">
        <v>28</v>
      </c>
      <c r="C127" s="11">
        <v>2230720038</v>
      </c>
      <c r="D127" s="18">
        <v>45292</v>
      </c>
      <c r="E127" s="14" t="s">
        <v>70</v>
      </c>
      <c r="F127" s="15">
        <v>102.26000000000001</v>
      </c>
      <c r="G127" s="14" t="s">
        <v>132</v>
      </c>
    </row>
    <row r="128" s="4" customFormat="1" ht="37.5" customHeight="1">
      <c r="A128" s="1">
        <f t="shared" si="3"/>
        <v>125</v>
      </c>
      <c r="B128" s="14" t="s">
        <v>134</v>
      </c>
      <c r="C128" s="11">
        <v>2230720038</v>
      </c>
      <c r="D128" s="18">
        <v>45292</v>
      </c>
      <c r="E128" s="14" t="s">
        <v>70</v>
      </c>
      <c r="F128" s="15" t="s">
        <v>135</v>
      </c>
      <c r="G128" s="14" t="s">
        <v>132</v>
      </c>
    </row>
    <row r="129" s="4" customFormat="1" ht="37.5" customHeight="1">
      <c r="A129" s="1">
        <f t="shared" si="3"/>
        <v>126</v>
      </c>
      <c r="B129" s="14" t="s">
        <v>136</v>
      </c>
      <c r="C129" s="11">
        <v>2230720038</v>
      </c>
      <c r="D129" s="18">
        <v>45292</v>
      </c>
      <c r="E129" s="14" t="s">
        <v>70</v>
      </c>
      <c r="F129" s="15">
        <v>350</v>
      </c>
      <c r="G129" s="14" t="s">
        <v>132</v>
      </c>
    </row>
    <row r="130" s="4" customFormat="1" ht="37.5" customHeight="1">
      <c r="A130" s="1">
        <f t="shared" si="3"/>
        <v>127</v>
      </c>
      <c r="B130" s="14" t="s">
        <v>137</v>
      </c>
      <c r="C130" s="11">
        <v>2230720038</v>
      </c>
      <c r="D130" s="18">
        <v>45292</v>
      </c>
      <c r="E130" s="14" t="s">
        <v>70</v>
      </c>
      <c r="F130" s="15">
        <v>994.86000000000001</v>
      </c>
      <c r="G130" s="14" t="s">
        <v>132</v>
      </c>
    </row>
    <row r="131" s="4" customFormat="1" ht="37.5" customHeight="1">
      <c r="A131" s="1">
        <f t="shared" si="3"/>
        <v>128</v>
      </c>
      <c r="B131" s="14" t="s">
        <v>12</v>
      </c>
      <c r="C131" s="11">
        <v>2230720038</v>
      </c>
      <c r="D131" s="18">
        <v>45292</v>
      </c>
      <c r="E131" s="14" t="s">
        <v>70</v>
      </c>
      <c r="F131" s="15">
        <v>998.59000000000003</v>
      </c>
      <c r="G131" s="14" t="s">
        <v>132</v>
      </c>
    </row>
    <row r="132" s="4" customFormat="1" ht="66" customHeight="1">
      <c r="A132" s="1">
        <f t="shared" si="3"/>
        <v>129</v>
      </c>
      <c r="B132" s="14" t="s">
        <v>27</v>
      </c>
      <c r="C132" s="11">
        <v>2230720038</v>
      </c>
      <c r="D132" s="18">
        <v>45383</v>
      </c>
      <c r="E132" s="14" t="s">
        <v>8</v>
      </c>
      <c r="F132" s="15">
        <v>4145.8900000000003</v>
      </c>
      <c r="G132" s="14" t="s">
        <v>132</v>
      </c>
    </row>
    <row r="133" s="4" customFormat="1" ht="63" customHeight="1">
      <c r="A133" s="1">
        <f t="shared" si="3"/>
        <v>130</v>
      </c>
      <c r="B133" s="14" t="s">
        <v>139</v>
      </c>
      <c r="C133" s="11" t="s">
        <v>140</v>
      </c>
      <c r="D133" s="18">
        <v>45292</v>
      </c>
      <c r="E133" s="14" t="s">
        <v>8</v>
      </c>
      <c r="F133" s="15">
        <v>26100</v>
      </c>
      <c r="G133" s="14" t="s">
        <v>141</v>
      </c>
    </row>
    <row r="134" s="4" customFormat="1" ht="63.75" customHeight="1">
      <c r="A134" s="1">
        <f t="shared" si="3"/>
        <v>131</v>
      </c>
      <c r="B134" s="14" t="s">
        <v>142</v>
      </c>
      <c r="C134" s="11" t="s">
        <v>140</v>
      </c>
      <c r="D134" s="18">
        <v>45292</v>
      </c>
      <c r="E134" s="14" t="s">
        <v>20</v>
      </c>
      <c r="F134" s="15">
        <v>800</v>
      </c>
      <c r="G134" s="14" t="s">
        <v>141</v>
      </c>
    </row>
    <row r="135" s="4" customFormat="1" ht="65.25" customHeight="1">
      <c r="A135" s="1">
        <f t="shared" si="3"/>
        <v>132</v>
      </c>
      <c r="B135" s="14" t="s">
        <v>143</v>
      </c>
      <c r="C135" s="14" t="s">
        <v>140</v>
      </c>
      <c r="D135" s="18">
        <v>45383</v>
      </c>
      <c r="E135" s="14" t="s">
        <v>20</v>
      </c>
      <c r="F135" s="15">
        <v>150</v>
      </c>
      <c r="G135" s="14" t="s">
        <v>141</v>
      </c>
    </row>
    <row r="136" s="4" customFormat="1" ht="64.5" customHeight="1">
      <c r="A136" s="1">
        <f t="shared" si="3"/>
        <v>133</v>
      </c>
      <c r="B136" s="14" t="s">
        <v>144</v>
      </c>
      <c r="C136" s="14" t="s">
        <v>140</v>
      </c>
      <c r="D136" s="18">
        <v>45383</v>
      </c>
      <c r="E136" s="14" t="s">
        <v>20</v>
      </c>
      <c r="F136" s="15">
        <v>250</v>
      </c>
      <c r="G136" s="14" t="s">
        <v>141</v>
      </c>
    </row>
    <row r="137" s="4" customFormat="1" ht="66" customHeight="1">
      <c r="A137" s="1">
        <f t="shared" si="3"/>
        <v>134</v>
      </c>
      <c r="B137" s="14" t="s">
        <v>145</v>
      </c>
      <c r="C137" s="14" t="s">
        <v>140</v>
      </c>
      <c r="D137" s="18">
        <v>45292</v>
      </c>
      <c r="E137" s="14" t="s">
        <v>20</v>
      </c>
      <c r="F137" s="15">
        <v>347.10000000000002</v>
      </c>
      <c r="G137" s="14" t="s">
        <v>141</v>
      </c>
    </row>
    <row r="138" s="4" customFormat="1" ht="66" customHeight="1">
      <c r="A138" s="1">
        <f t="shared" si="3"/>
        <v>135</v>
      </c>
      <c r="B138" s="14" t="s">
        <v>146</v>
      </c>
      <c r="C138" s="21" t="s">
        <v>140</v>
      </c>
      <c r="D138" s="18">
        <v>45292</v>
      </c>
      <c r="E138" s="14" t="s">
        <v>20</v>
      </c>
      <c r="F138" s="15">
        <v>811.06663000000003</v>
      </c>
      <c r="G138" s="22" t="s">
        <v>141</v>
      </c>
    </row>
    <row r="139" s="4" customFormat="1" ht="63.75" customHeight="1">
      <c r="A139" s="1">
        <f t="shared" si="3"/>
        <v>136</v>
      </c>
      <c r="B139" s="14" t="s">
        <v>147</v>
      </c>
      <c r="C139" s="21" t="s">
        <v>140</v>
      </c>
      <c r="D139" s="18">
        <v>45292</v>
      </c>
      <c r="E139" s="14" t="s">
        <v>21</v>
      </c>
      <c r="F139" s="15">
        <v>583.20000000000005</v>
      </c>
      <c r="G139" s="22" t="s">
        <v>141</v>
      </c>
    </row>
    <row r="140" s="4" customFormat="1" ht="66" customHeight="1">
      <c r="A140" s="1">
        <f t="shared" ref="A140:A141" si="4">1+A139</f>
        <v>137</v>
      </c>
      <c r="B140" s="14" t="s">
        <v>139</v>
      </c>
      <c r="C140" s="21" t="s">
        <v>148</v>
      </c>
      <c r="D140" s="18">
        <v>45717</v>
      </c>
      <c r="E140" s="14" t="s">
        <v>8</v>
      </c>
      <c r="F140" s="15">
        <v>1000</v>
      </c>
      <c r="G140" s="22" t="s">
        <v>141</v>
      </c>
    </row>
    <row r="141" s="4" customFormat="1" ht="65.25" customHeight="1">
      <c r="A141" s="1">
        <f t="shared" si="4"/>
        <v>138</v>
      </c>
      <c r="B141" s="14" t="s">
        <v>139</v>
      </c>
      <c r="C141" s="21" t="s">
        <v>148</v>
      </c>
      <c r="D141" s="18">
        <v>46082</v>
      </c>
      <c r="E141" s="14" t="s">
        <v>8</v>
      </c>
      <c r="F141" s="15">
        <v>1000</v>
      </c>
      <c r="G141" s="22" t="s">
        <v>141</v>
      </c>
    </row>
    <row r="142" s="4" customFormat="1" ht="23.25" customHeight="1">
      <c r="A142" s="9"/>
      <c r="B142" s="9" t="s">
        <v>29</v>
      </c>
      <c r="C142" s="9"/>
      <c r="D142" s="9"/>
      <c r="E142" s="9"/>
      <c r="F142" s="10">
        <f>SUM(F4:F141)</f>
        <v>413106.49990000023</v>
      </c>
      <c r="G142" s="9"/>
    </row>
  </sheetData>
  <autoFilter ref="A2:G141"/>
  <mergeCells count="1">
    <mergeCell ref="A1:G1"/>
  </mergeCells>
  <pageMargins left="0.23622047244094491" right="0.23622047244094491" top="0.19685039370078738" bottom="0.35433070866141736" header="0.31496062992125984" footer="0.31496062992125984"/>
  <pageSetup paperSize="9"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/>
  </sheetViews>
  <sheetFormatPr defaultRowHeight="15"/>
  <sheetData/>
  <pageMargins left="0.69999999999999996" right="0.69999999999999996" top="0.75" bottom="0.75" header="0.29999999999999999" footer="0.2999999999999999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/>
  </sheetViews>
  <sheetFormatPr defaultRowHeight="15"/>
  <sheetData/>
  <pageMargins left="0.69999999999999996" right="0.69999999999999996" top="0.75" bottom="0.75" header="0.29999999999999999" footer="0.299999999999999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Р7-Офис/7.3.0.0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Алембеков Ринат Хуснуллович</dc:creator>
  <cp:lastModifiedBy>Шубина Надежда Александровна</cp:lastModifiedBy>
  <cp:lastPrinted>2024-02-13T07:18:52Z</cp:lastPrinted>
  <dcterms:created xsi:type="dcterms:W3CDTF">2022-03-18T11:25:13Z</dcterms:created>
  <dcterms:modified xsi:type="dcterms:W3CDTF">2024-02-13T07:19:00Z</dcterms:modified>
</cp:coreProperties>
</file>